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G60" i="1"/>
  <c r="H33" i="1"/>
  <c r="G33" i="1"/>
  <c r="H47" i="1"/>
  <c r="G47" i="1"/>
  <c r="H29" i="1"/>
  <c r="G29" i="1"/>
  <c r="H7" i="1"/>
  <c r="H26" i="1" s="1"/>
  <c r="G26" i="1"/>
  <c r="H16" i="1"/>
  <c r="G7" i="1"/>
  <c r="G16" i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<sst xmlns="http://schemas.openxmlformats.org/spreadsheetml/2006/main" count="72" uniqueCount="71">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</sst>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tabSelected="1" topLeftCell="A16" zoomScale="106" zoomScaleNormal="106" zoomScalePageLayoutView="106" workbookViewId="0">
      <selection activeCell="B79" sqref="B2:H7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42" t="s">
        <v>62</v>
      </c>
      <c r="C2" s="43"/>
      <c r="D2" s="43"/>
      <c r="E2" s="43"/>
      <c r="F2" s="43"/>
      <c r="G2" s="43"/>
      <c r="H2" s="44"/>
    </row>
    <row r="3" spans="2:8" x14ac:dyDescent="0.25">
      <c r="B3" s="45" t="s">
        <v>0</v>
      </c>
      <c r="C3" s="46"/>
      <c r="D3" s="46"/>
      <c r="E3" s="46"/>
      <c r="F3" s="46"/>
      <c r="G3" s="46"/>
      <c r="H3" s="47"/>
    </row>
    <row r="4" spans="2:8" ht="15.75" thickBot="1" x14ac:dyDescent="0.3">
      <c r="B4" s="48" t="s">
        <v>61</v>
      </c>
      <c r="C4" s="49"/>
      <c r="D4" s="49"/>
      <c r="E4" s="49"/>
      <c r="F4" s="49"/>
      <c r="G4" s="49"/>
      <c r="H4" s="50"/>
    </row>
    <row r="5" spans="2:8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25">
      <c r="B6" s="51" t="s">
        <v>1</v>
      </c>
      <c r="C6" s="52"/>
      <c r="D6" s="52"/>
      <c r="E6" s="52"/>
      <c r="F6" s="24"/>
      <c r="G6" s="4"/>
      <c r="H6" s="5"/>
    </row>
    <row r="7" spans="2:8" ht="15" customHeight="1" x14ac:dyDescent="0.25">
      <c r="B7" s="36" t="s">
        <v>55</v>
      </c>
      <c r="C7" s="37"/>
      <c r="D7" s="37"/>
      <c r="E7" s="37"/>
      <c r="F7" s="21"/>
      <c r="G7" s="6">
        <f>SUM(G8:G15)</f>
        <v>84618827.079999998</v>
      </c>
      <c r="H7" s="7">
        <f>SUM(H8:H15)</f>
        <v>47226269.539999999</v>
      </c>
    </row>
    <row r="8" spans="2:8" ht="14.65" customHeight="1" x14ac:dyDescent="0.25">
      <c r="B8" s="18"/>
      <c r="C8" s="35" t="s">
        <v>2</v>
      </c>
      <c r="D8" s="35"/>
      <c r="E8" s="35"/>
      <c r="F8" s="20"/>
      <c r="G8" s="8">
        <v>64746380.280000001</v>
      </c>
      <c r="H8" s="9">
        <v>11515858.17</v>
      </c>
    </row>
    <row r="9" spans="2:8" ht="14.65" customHeight="1" x14ac:dyDescent="0.25">
      <c r="B9" s="18"/>
      <c r="C9" s="35" t="s">
        <v>3</v>
      </c>
      <c r="D9" s="35"/>
      <c r="E9" s="35"/>
      <c r="F9" s="20"/>
      <c r="G9" s="8">
        <v>0</v>
      </c>
      <c r="H9" s="9">
        <v>0</v>
      </c>
    </row>
    <row r="10" spans="2:8" ht="14.65" customHeight="1" x14ac:dyDescent="0.25">
      <c r="B10" s="18"/>
      <c r="C10" s="35" t="s">
        <v>4</v>
      </c>
      <c r="D10" s="35"/>
      <c r="E10" s="35"/>
      <c r="F10" s="20"/>
      <c r="G10" s="8">
        <v>107346.95</v>
      </c>
      <c r="H10" s="9">
        <v>34319.14</v>
      </c>
    </row>
    <row r="11" spans="2:8" ht="14.65" customHeight="1" x14ac:dyDescent="0.25">
      <c r="B11" s="18"/>
      <c r="C11" s="35" t="s">
        <v>5</v>
      </c>
      <c r="D11" s="35"/>
      <c r="E11" s="35"/>
      <c r="F11" s="20"/>
      <c r="G11" s="8">
        <v>16411823.210000001</v>
      </c>
      <c r="H11" s="9">
        <v>29774842.190000001</v>
      </c>
    </row>
    <row r="12" spans="2:8" x14ac:dyDescent="0.25">
      <c r="B12" s="18"/>
      <c r="C12" s="35" t="s">
        <v>56</v>
      </c>
      <c r="D12" s="35"/>
      <c r="E12" s="35"/>
      <c r="F12" s="20"/>
      <c r="G12" s="8">
        <v>2177050.96</v>
      </c>
      <c r="H12" s="9">
        <v>4925462.87</v>
      </c>
    </row>
    <row r="13" spans="2:8" ht="14.65" customHeight="1" x14ac:dyDescent="0.25">
      <c r="B13" s="18"/>
      <c r="C13" s="35" t="s">
        <v>6</v>
      </c>
      <c r="D13" s="35"/>
      <c r="E13" s="35"/>
      <c r="F13" s="20"/>
      <c r="G13" s="8">
        <v>1176225.68</v>
      </c>
      <c r="H13" s="9">
        <v>975787.17</v>
      </c>
    </row>
    <row r="14" spans="2:8" ht="14.65" customHeight="1" x14ac:dyDescent="0.25">
      <c r="B14" s="18"/>
      <c r="C14" s="35" t="s">
        <v>7</v>
      </c>
      <c r="D14" s="35"/>
      <c r="E14" s="35"/>
      <c r="F14" s="20"/>
      <c r="G14" s="8">
        <v>0</v>
      </c>
      <c r="H14" s="9">
        <v>0</v>
      </c>
    </row>
    <row r="15" spans="2:8" ht="26.25" customHeight="1" x14ac:dyDescent="0.25">
      <c r="B15" s="18"/>
      <c r="C15" s="35" t="s">
        <v>8</v>
      </c>
      <c r="D15" s="35"/>
      <c r="E15" s="35"/>
      <c r="F15" s="20"/>
      <c r="G15" s="8">
        <v>0</v>
      </c>
      <c r="H15" s="9">
        <v>0</v>
      </c>
    </row>
    <row r="16" spans="2:8" ht="14.65" customHeight="1" x14ac:dyDescent="0.25">
      <c r="B16" s="36" t="s">
        <v>9</v>
      </c>
      <c r="C16" s="37"/>
      <c r="D16" s="37"/>
      <c r="E16" s="37"/>
      <c r="F16" s="21"/>
      <c r="G16" s="6">
        <f>+G17</f>
        <v>69657464.969999999</v>
      </c>
      <c r="H16" s="7">
        <f>+H17</f>
        <v>115652601.65000001</v>
      </c>
    </row>
    <row r="17" spans="2:8" ht="14.65" customHeight="1" x14ac:dyDescent="0.25">
      <c r="B17" s="18"/>
      <c r="C17" s="35" t="s">
        <v>10</v>
      </c>
      <c r="D17" s="35"/>
      <c r="E17" s="35"/>
      <c r="F17" s="20"/>
      <c r="G17" s="8">
        <v>69657464.969999999</v>
      </c>
      <c r="H17" s="9">
        <v>115652601.65000001</v>
      </c>
    </row>
    <row r="18" spans="2:8" ht="14.65" customHeight="1" x14ac:dyDescent="0.25">
      <c r="B18" s="18"/>
      <c r="C18" s="35" t="s">
        <v>11</v>
      </c>
      <c r="D18" s="35"/>
      <c r="E18" s="35"/>
      <c r="F18" s="20"/>
      <c r="G18" s="8">
        <v>0</v>
      </c>
      <c r="H18" s="9">
        <v>0</v>
      </c>
    </row>
    <row r="19" spans="2:8" ht="14.65" customHeight="1" x14ac:dyDescent="0.25">
      <c r="B19" s="36" t="s">
        <v>12</v>
      </c>
      <c r="C19" s="37"/>
      <c r="D19" s="37"/>
      <c r="E19" s="37"/>
      <c r="F19" s="21"/>
      <c r="G19" s="6">
        <v>0</v>
      </c>
      <c r="H19" s="7">
        <v>0</v>
      </c>
    </row>
    <row r="20" spans="2:8" ht="14.65" customHeight="1" x14ac:dyDescent="0.25">
      <c r="B20" s="18"/>
      <c r="C20" s="35" t="s">
        <v>13</v>
      </c>
      <c r="D20" s="35"/>
      <c r="E20" s="35"/>
      <c r="F20" s="20"/>
      <c r="G20" s="8">
        <v>0</v>
      </c>
      <c r="H20" s="9">
        <v>0</v>
      </c>
    </row>
    <row r="21" spans="2:8" ht="15" customHeight="1" x14ac:dyDescent="0.25">
      <c r="B21" s="18"/>
      <c r="C21" s="35" t="s">
        <v>14</v>
      </c>
      <c r="D21" s="35"/>
      <c r="E21" s="35"/>
      <c r="F21" s="20"/>
      <c r="G21" s="8">
        <v>0</v>
      </c>
      <c r="H21" s="9">
        <v>0</v>
      </c>
    </row>
    <row r="22" spans="2:8" ht="15" customHeight="1" x14ac:dyDescent="0.25">
      <c r="B22" s="18"/>
      <c r="C22" s="35" t="s">
        <v>15</v>
      </c>
      <c r="D22" s="35"/>
      <c r="E22" s="35"/>
      <c r="F22" s="20"/>
      <c r="G22" s="8">
        <v>0</v>
      </c>
      <c r="H22" s="9">
        <v>0</v>
      </c>
    </row>
    <row r="23" spans="2:8" ht="15" customHeight="1" x14ac:dyDescent="0.25">
      <c r="B23" s="18"/>
      <c r="C23" s="35" t="s">
        <v>16</v>
      </c>
      <c r="D23" s="35"/>
      <c r="E23" s="35"/>
      <c r="F23" s="20"/>
      <c r="G23" s="8">
        <v>0</v>
      </c>
      <c r="H23" s="9">
        <v>0</v>
      </c>
    </row>
    <row r="24" spans="2:8" ht="14.65" customHeight="1" x14ac:dyDescent="0.25">
      <c r="B24" s="18"/>
      <c r="C24" s="35" t="s">
        <v>17</v>
      </c>
      <c r="D24" s="35"/>
      <c r="E24" s="35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+G7+G16</f>
        <v>154276292.05000001</v>
      </c>
      <c r="H26" s="7">
        <f>+H7+H16</f>
        <v>162878871.19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6" t="s">
        <v>19</v>
      </c>
      <c r="C28" s="37"/>
      <c r="D28" s="37"/>
      <c r="E28" s="37"/>
      <c r="F28" s="21"/>
      <c r="G28" s="8"/>
      <c r="H28" s="9"/>
    </row>
    <row r="29" spans="2:8" ht="15" customHeight="1" x14ac:dyDescent="0.25">
      <c r="B29" s="36" t="s">
        <v>20</v>
      </c>
      <c r="C29" s="37"/>
      <c r="D29" s="37"/>
      <c r="E29" s="37"/>
      <c r="F29" s="21"/>
      <c r="G29" s="6">
        <f>+G30+G31+G32</f>
        <v>133072187.34999999</v>
      </c>
      <c r="H29" s="7">
        <f>+H30+H31+H32</f>
        <v>59649924.289999999</v>
      </c>
    </row>
    <row r="30" spans="2:8" x14ac:dyDescent="0.25">
      <c r="B30" s="18"/>
      <c r="C30" s="35" t="s">
        <v>21</v>
      </c>
      <c r="D30" s="35"/>
      <c r="E30" s="35"/>
      <c r="F30" s="20"/>
      <c r="G30" s="8">
        <v>32388294.68</v>
      </c>
      <c r="H30" s="9">
        <v>23890064.289999999</v>
      </c>
    </row>
    <row r="31" spans="2:8" x14ac:dyDescent="0.25">
      <c r="B31" s="18"/>
      <c r="C31" s="35" t="s">
        <v>22</v>
      </c>
      <c r="D31" s="35"/>
      <c r="E31" s="35"/>
      <c r="F31" s="20"/>
      <c r="G31" s="8">
        <v>20524470.920000002</v>
      </c>
      <c r="H31" s="9">
        <v>13224608.25</v>
      </c>
    </row>
    <row r="32" spans="2:8" x14ac:dyDescent="0.25">
      <c r="B32" s="18"/>
      <c r="C32" s="35" t="s">
        <v>23</v>
      </c>
      <c r="D32" s="35"/>
      <c r="E32" s="35"/>
      <c r="F32" s="20"/>
      <c r="G32" s="8">
        <v>80159421.75</v>
      </c>
      <c r="H32" s="9">
        <v>22535251.75</v>
      </c>
    </row>
    <row r="33" spans="2:8" ht="15" customHeight="1" x14ac:dyDescent="0.25">
      <c r="B33" s="36" t="s">
        <v>11</v>
      </c>
      <c r="C33" s="37"/>
      <c r="D33" s="37"/>
      <c r="E33" s="37"/>
      <c r="F33" s="21"/>
      <c r="G33" s="6">
        <f>+G35+G36+G37+G38</f>
        <v>18783089.379999999</v>
      </c>
      <c r="H33" s="7">
        <f>+H35+H36+H37+H38</f>
        <v>29511435.369999997</v>
      </c>
    </row>
    <row r="34" spans="2:8" ht="15" customHeight="1" x14ac:dyDescent="0.25">
      <c r="B34" s="18"/>
      <c r="C34" s="35" t="s">
        <v>24</v>
      </c>
      <c r="D34" s="35"/>
      <c r="E34" s="35"/>
      <c r="F34" s="20"/>
      <c r="G34" s="8">
        <v>0</v>
      </c>
      <c r="H34" s="9">
        <v>0</v>
      </c>
    </row>
    <row r="35" spans="2:8" ht="15" customHeight="1" x14ac:dyDescent="0.25">
      <c r="B35" s="18"/>
      <c r="C35" s="35" t="s">
        <v>25</v>
      </c>
      <c r="D35" s="35"/>
      <c r="E35" s="35"/>
      <c r="F35" s="20"/>
      <c r="G35" s="8">
        <v>116150</v>
      </c>
      <c r="H35" s="9">
        <v>1829175.25</v>
      </c>
    </row>
    <row r="36" spans="2:8" x14ac:dyDescent="0.25">
      <c r="B36" s="18"/>
      <c r="C36" s="35" t="s">
        <v>26</v>
      </c>
      <c r="D36" s="35"/>
      <c r="E36" s="35"/>
      <c r="F36" s="20"/>
      <c r="G36" s="8">
        <v>10363134.43</v>
      </c>
      <c r="H36" s="9">
        <v>9292950.3699999992</v>
      </c>
    </row>
    <row r="37" spans="2:8" x14ac:dyDescent="0.25">
      <c r="B37" s="18"/>
      <c r="C37" s="35" t="s">
        <v>27</v>
      </c>
      <c r="D37" s="35"/>
      <c r="E37" s="35"/>
      <c r="F37" s="20"/>
      <c r="G37" s="8">
        <v>7721009.46</v>
      </c>
      <c r="H37" s="9">
        <v>17819509.07</v>
      </c>
    </row>
    <row r="38" spans="2:8" x14ac:dyDescent="0.25">
      <c r="B38" s="18"/>
      <c r="C38" s="35" t="s">
        <v>28</v>
      </c>
      <c r="D38" s="35"/>
      <c r="E38" s="35"/>
      <c r="F38" s="20"/>
      <c r="G38" s="8">
        <v>582795.49</v>
      </c>
      <c r="H38" s="9">
        <v>569800.68000000005</v>
      </c>
    </row>
    <row r="39" spans="2:8" ht="15" customHeight="1" x14ac:dyDescent="0.25">
      <c r="B39" s="18"/>
      <c r="C39" s="35" t="s">
        <v>29</v>
      </c>
      <c r="D39" s="35"/>
      <c r="E39" s="35"/>
      <c r="F39" s="20"/>
      <c r="G39" s="8">
        <v>0</v>
      </c>
      <c r="H39" s="9">
        <v>0</v>
      </c>
    </row>
    <row r="40" spans="2:8" x14ac:dyDescent="0.25">
      <c r="B40" s="18"/>
      <c r="C40" s="35" t="s">
        <v>30</v>
      </c>
      <c r="D40" s="35"/>
      <c r="E40" s="35"/>
      <c r="F40" s="20"/>
      <c r="G40" s="8">
        <v>0</v>
      </c>
      <c r="H40" s="9">
        <v>0</v>
      </c>
    </row>
    <row r="41" spans="2:8" x14ac:dyDescent="0.25">
      <c r="B41" s="18"/>
      <c r="C41" s="35" t="s">
        <v>31</v>
      </c>
      <c r="D41" s="35"/>
      <c r="E41" s="35"/>
      <c r="F41" s="20"/>
      <c r="G41" s="8">
        <v>0</v>
      </c>
      <c r="H41" s="9">
        <v>0</v>
      </c>
    </row>
    <row r="42" spans="2:8" x14ac:dyDescent="0.25">
      <c r="B42" s="18"/>
      <c r="C42" s="35" t="s">
        <v>32</v>
      </c>
      <c r="D42" s="35"/>
      <c r="E42" s="35"/>
      <c r="F42" s="20"/>
      <c r="G42" s="8">
        <v>0</v>
      </c>
      <c r="H42" s="9">
        <v>0</v>
      </c>
    </row>
    <row r="43" spans="2:8" ht="15" customHeight="1" x14ac:dyDescent="0.25">
      <c r="B43" s="36" t="s">
        <v>33</v>
      </c>
      <c r="C43" s="37"/>
      <c r="D43" s="37"/>
      <c r="E43" s="37"/>
      <c r="F43" s="21"/>
      <c r="G43" s="6">
        <v>0</v>
      </c>
      <c r="H43" s="7">
        <v>0</v>
      </c>
    </row>
    <row r="44" spans="2:8" x14ac:dyDescent="0.25">
      <c r="B44" s="18"/>
      <c r="C44" s="35" t="s">
        <v>34</v>
      </c>
      <c r="D44" s="35"/>
      <c r="E44" s="35"/>
      <c r="F44" s="20"/>
      <c r="G44" s="8">
        <v>0</v>
      </c>
      <c r="H44" s="9">
        <v>0</v>
      </c>
    </row>
    <row r="45" spans="2:8" x14ac:dyDescent="0.25">
      <c r="B45" s="18"/>
      <c r="C45" s="35" t="s">
        <v>35</v>
      </c>
      <c r="D45" s="35"/>
      <c r="E45" s="35"/>
      <c r="F45" s="20"/>
      <c r="G45" s="8">
        <v>0</v>
      </c>
      <c r="H45" s="9">
        <v>0</v>
      </c>
    </row>
    <row r="46" spans="2:8" x14ac:dyDescent="0.25">
      <c r="B46" s="18"/>
      <c r="C46" s="35" t="s">
        <v>36</v>
      </c>
      <c r="D46" s="35"/>
      <c r="E46" s="35"/>
      <c r="F46" s="20"/>
      <c r="G46" s="8">
        <v>0</v>
      </c>
      <c r="H46" s="9">
        <v>0</v>
      </c>
    </row>
    <row r="47" spans="2:8" ht="15" customHeight="1" x14ac:dyDescent="0.25">
      <c r="B47" s="36" t="s">
        <v>37</v>
      </c>
      <c r="C47" s="37"/>
      <c r="D47" s="37"/>
      <c r="E47" s="37"/>
      <c r="F47" s="21"/>
      <c r="G47" s="6">
        <f>+G48</f>
        <v>16307856.41</v>
      </c>
      <c r="H47" s="7">
        <f>+H48</f>
        <v>3264885.28</v>
      </c>
    </row>
    <row r="48" spans="2:8" x14ac:dyDescent="0.25">
      <c r="B48" s="18"/>
      <c r="C48" s="35" t="s">
        <v>38</v>
      </c>
      <c r="D48" s="35"/>
      <c r="E48" s="35"/>
      <c r="F48" s="20"/>
      <c r="G48" s="8">
        <v>16307856.41</v>
      </c>
      <c r="H48" s="9">
        <v>3264885.28</v>
      </c>
    </row>
    <row r="49" spans="2:8" x14ac:dyDescent="0.25">
      <c r="B49" s="18"/>
      <c r="C49" s="35" t="s">
        <v>39</v>
      </c>
      <c r="D49" s="35"/>
      <c r="E49" s="35"/>
      <c r="F49" s="20"/>
      <c r="G49" s="8">
        <v>0</v>
      </c>
      <c r="H49" s="9">
        <v>0</v>
      </c>
    </row>
    <row r="50" spans="2:8" x14ac:dyDescent="0.25">
      <c r="B50" s="18"/>
      <c r="C50" s="35" t="s">
        <v>40</v>
      </c>
      <c r="D50" s="35"/>
      <c r="E50" s="35"/>
      <c r="F50" s="20"/>
      <c r="G50" s="8">
        <v>0</v>
      </c>
      <c r="H50" s="9">
        <v>0</v>
      </c>
    </row>
    <row r="51" spans="2:8" x14ac:dyDescent="0.25">
      <c r="B51" s="18"/>
      <c r="C51" s="35" t="s">
        <v>41</v>
      </c>
      <c r="D51" s="35"/>
      <c r="E51" s="35"/>
      <c r="F51" s="20"/>
      <c r="G51" s="8">
        <v>0</v>
      </c>
      <c r="H51" s="9">
        <v>0</v>
      </c>
    </row>
    <row r="52" spans="2:8" x14ac:dyDescent="0.25">
      <c r="B52" s="18"/>
      <c r="C52" s="35" t="s">
        <v>42</v>
      </c>
      <c r="D52" s="35"/>
      <c r="E52" s="35"/>
      <c r="F52" s="20"/>
      <c r="G52" s="8">
        <v>0</v>
      </c>
      <c r="H52" s="9">
        <v>0</v>
      </c>
    </row>
    <row r="53" spans="2:8" ht="15" customHeight="1" x14ac:dyDescent="0.25">
      <c r="B53" s="36" t="s">
        <v>43</v>
      </c>
      <c r="C53" s="37"/>
      <c r="D53" s="37"/>
      <c r="E53" s="37"/>
      <c r="F53" s="21"/>
      <c r="G53" s="6">
        <v>0</v>
      </c>
      <c r="H53" s="7">
        <v>0</v>
      </c>
    </row>
    <row r="54" spans="2:8" ht="15" customHeight="1" x14ac:dyDescent="0.25">
      <c r="B54" s="18"/>
      <c r="C54" s="35" t="s">
        <v>44</v>
      </c>
      <c r="D54" s="35"/>
      <c r="E54" s="35"/>
      <c r="F54" s="20"/>
      <c r="G54" s="8">
        <v>0</v>
      </c>
      <c r="H54" s="9">
        <v>0</v>
      </c>
    </row>
    <row r="55" spans="2:8" x14ac:dyDescent="0.25">
      <c r="B55" s="18"/>
      <c r="C55" s="35" t="s">
        <v>45</v>
      </c>
      <c r="D55" s="35"/>
      <c r="E55" s="35"/>
      <c r="F55" s="20"/>
      <c r="G55" s="8">
        <v>0</v>
      </c>
      <c r="H55" s="9">
        <v>0</v>
      </c>
    </row>
    <row r="56" spans="2:8" x14ac:dyDescent="0.25">
      <c r="B56" s="18"/>
      <c r="C56" s="35" t="s">
        <v>46</v>
      </c>
      <c r="D56" s="35"/>
      <c r="E56" s="35"/>
      <c r="F56" s="20"/>
      <c r="G56" s="8">
        <v>0</v>
      </c>
      <c r="H56" s="9">
        <v>0</v>
      </c>
    </row>
    <row r="57" spans="2:8" ht="15" customHeight="1" x14ac:dyDescent="0.25">
      <c r="B57" s="18"/>
      <c r="C57" s="35" t="s">
        <v>47</v>
      </c>
      <c r="D57" s="35"/>
      <c r="E57" s="35"/>
      <c r="F57" s="20"/>
      <c r="G57" s="8">
        <v>0</v>
      </c>
      <c r="H57" s="9">
        <v>0</v>
      </c>
    </row>
    <row r="58" spans="2:8" ht="15" customHeight="1" x14ac:dyDescent="0.25">
      <c r="B58" s="18"/>
      <c r="C58" s="35" t="s">
        <v>48</v>
      </c>
      <c r="D58" s="35"/>
      <c r="E58" s="35"/>
      <c r="F58" s="20"/>
      <c r="G58" s="8">
        <v>0</v>
      </c>
      <c r="H58" s="9">
        <v>0</v>
      </c>
    </row>
    <row r="59" spans="2:8" x14ac:dyDescent="0.25">
      <c r="B59" s="18"/>
      <c r="C59" s="35" t="s">
        <v>49</v>
      </c>
      <c r="D59" s="35"/>
      <c r="E59" s="35"/>
      <c r="F59" s="20"/>
      <c r="G59" s="8">
        <v>0</v>
      </c>
      <c r="H59" s="9">
        <v>0</v>
      </c>
    </row>
    <row r="60" spans="2:8" ht="15" customHeight="1" x14ac:dyDescent="0.25">
      <c r="B60" s="36" t="s">
        <v>50</v>
      </c>
      <c r="C60" s="37"/>
      <c r="D60" s="37"/>
      <c r="E60" s="37"/>
      <c r="F60" s="21"/>
      <c r="G60" s="6">
        <f>+G61</f>
        <v>50862000.539999999</v>
      </c>
      <c r="H60" s="7">
        <f>+H61</f>
        <v>84137889.599999994</v>
      </c>
    </row>
    <row r="61" spans="2:8" x14ac:dyDescent="0.25">
      <c r="B61" s="18"/>
      <c r="C61" s="35" t="s">
        <v>51</v>
      </c>
      <c r="D61" s="35"/>
      <c r="E61" s="35"/>
      <c r="F61" s="20"/>
      <c r="G61" s="8">
        <v>50862000.539999999</v>
      </c>
      <c r="H61" s="9">
        <v>84137889.599999994</v>
      </c>
    </row>
    <row r="62" spans="2:8" x14ac:dyDescent="0.25">
      <c r="B62" s="38"/>
      <c r="C62" s="39"/>
      <c r="D62" s="39"/>
      <c r="E62" s="39"/>
      <c r="F62" s="22"/>
      <c r="G62" s="8"/>
      <c r="H62" s="9"/>
    </row>
    <row r="63" spans="2:8" ht="15" customHeight="1" x14ac:dyDescent="0.25">
      <c r="B63" s="36" t="s">
        <v>52</v>
      </c>
      <c r="C63" s="37"/>
      <c r="D63" s="37"/>
      <c r="E63" s="37"/>
      <c r="F63" s="21"/>
      <c r="G63" s="6">
        <f>+G29+G33+G47+G60</f>
        <v>219025133.67999998</v>
      </c>
      <c r="H63" s="7">
        <f>+H29+H33+H47+H60</f>
        <v>176564134.53999999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6" t="s">
        <v>53</v>
      </c>
      <c r="C65" s="37"/>
      <c r="D65" s="37"/>
      <c r="E65" s="37"/>
      <c r="F65" s="21"/>
      <c r="G65" s="6">
        <f>+G26-G63</f>
        <v>-64748841.629999965</v>
      </c>
      <c r="H65" s="7">
        <f>+H26-H63</f>
        <v>-13685263.349999994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33" t="s">
        <v>54</v>
      </c>
      <c r="C67" s="34"/>
      <c r="D67" s="34"/>
      <c r="E67" s="34"/>
      <c r="F67" s="19"/>
      <c r="G67" s="12"/>
      <c r="H67" s="13"/>
    </row>
    <row r="69" spans="1:9" ht="40.9" customHeight="1" x14ac:dyDescent="0.25">
      <c r="B69" s="32" t="s">
        <v>57</v>
      </c>
      <c r="C69" s="32"/>
      <c r="D69" s="32"/>
      <c r="E69" s="32"/>
      <c r="F69" s="32"/>
      <c r="G69" s="32"/>
      <c r="H69" s="32"/>
      <c r="I69" s="14"/>
    </row>
    <row r="72" spans="1:9" ht="15.75" thickBot="1" x14ac:dyDescent="0.3">
      <c r="B72" s="26"/>
      <c r="C72" s="27"/>
      <c r="D72" s="26"/>
      <c r="E72" s="28"/>
      <c r="F72" s="26"/>
      <c r="G72" s="27"/>
      <c r="H72" s="26"/>
    </row>
    <row r="73" spans="1:9" x14ac:dyDescent="0.25">
      <c r="B73" s="31" t="s">
        <v>63</v>
      </c>
      <c r="C73" s="31"/>
      <c r="D73" s="31"/>
      <c r="E73" s="28"/>
      <c r="F73" s="31" t="s">
        <v>64</v>
      </c>
      <c r="G73" s="31"/>
      <c r="H73" s="31"/>
    </row>
    <row r="74" spans="1:9" x14ac:dyDescent="0.25">
      <c r="B74" s="31" t="s">
        <v>65</v>
      </c>
      <c r="C74" s="31"/>
      <c r="D74" s="31"/>
      <c r="E74" s="28"/>
      <c r="F74" s="31" t="s">
        <v>66</v>
      </c>
      <c r="G74" s="31"/>
      <c r="H74" s="31"/>
    </row>
    <row r="75" spans="1:9" x14ac:dyDescent="0.25">
      <c r="B75" s="29"/>
      <c r="C75" s="29"/>
      <c r="D75" s="29"/>
      <c r="E75" s="28"/>
      <c r="F75" s="29"/>
      <c r="G75" s="29"/>
      <c r="H75" s="29"/>
    </row>
    <row r="76" spans="1:9" x14ac:dyDescent="0.25">
      <c r="B76" s="28"/>
      <c r="C76" s="30"/>
      <c r="D76" s="28"/>
      <c r="E76" s="28"/>
      <c r="F76" s="28"/>
      <c r="G76" s="28"/>
      <c r="H76" s="30"/>
    </row>
    <row r="77" spans="1:9" ht="15.75" thickBot="1" x14ac:dyDescent="0.3">
      <c r="B77" s="26"/>
      <c r="C77" s="27"/>
      <c r="D77" s="26"/>
      <c r="E77" s="28"/>
      <c r="F77" s="26"/>
      <c r="G77" s="27"/>
      <c r="H77" s="26"/>
    </row>
    <row r="78" spans="1:9" x14ac:dyDescent="0.25">
      <c r="B78" s="31" t="s">
        <v>67</v>
      </c>
      <c r="C78" s="31"/>
      <c r="D78" s="31"/>
      <c r="E78" s="28"/>
      <c r="F78" s="31" t="s">
        <v>68</v>
      </c>
      <c r="G78" s="31"/>
      <c r="H78" s="31"/>
    </row>
    <row r="79" spans="1:9" x14ac:dyDescent="0.25">
      <c r="B79" s="31" t="s">
        <v>69</v>
      </c>
      <c r="C79" s="31"/>
      <c r="D79" s="31"/>
      <c r="E79" s="28"/>
      <c r="F79" s="31" t="s">
        <v>70</v>
      </c>
      <c r="G79" s="31"/>
      <c r="H79" s="31"/>
    </row>
    <row r="80" spans="1:9" x14ac:dyDescent="0.25">
      <c r="B80" s="28"/>
      <c r="C80" s="30"/>
      <c r="D80" s="28"/>
      <c r="E80" s="28"/>
      <c r="F80" s="28"/>
      <c r="G80" s="28"/>
      <c r="H80" s="30"/>
    </row>
  </sheetData>
  <mergeCells count="7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  <mergeCell ref="B79:D79"/>
    <mergeCell ref="F79:H79"/>
    <mergeCell ref="B73:D73"/>
    <mergeCell ref="F73:H73"/>
    <mergeCell ref="B74:D74"/>
    <mergeCell ref="F74:H74"/>
    <mergeCell ref="B78:D78"/>
    <mergeCell ref="F78:H7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2018-01-31T15:26:17Z</cp:lastPrinted>
  <dcterms:created xsi:type="dcterms:W3CDTF">2015-10-07T18:28:58Z</dcterms:created>
  <dcterms:modified xsi:type="dcterms:W3CDTF">2018-01-31T15:26:45Z</dcterms:modified>
</cp:coreProperties>
</file>