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ocuments\LGCG\Cuarto trimestre 2017\adonais\"/>
    </mc:Choice>
  </mc:AlternateContent>
  <bookViews>
    <workbookView xWindow="0" yWindow="0" windowWidth="14715" windowHeight="6975"/>
  </bookViews>
  <sheets>
    <sheet name="6.14 4to. trim. 2017" sheetId="1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29" i="11" l="1"/>
  <c r="B23" i="11"/>
  <c r="B22" i="11"/>
  <c r="B20" i="11"/>
  <c r="B16" i="11"/>
  <c r="B15" i="11"/>
  <c r="B13" i="11"/>
  <c r="B10" i="11"/>
  <c r="B9" i="11"/>
  <c r="B7" i="11"/>
  <c r="B6" i="11"/>
</calcChain>
</file>

<file path=xl/sharedStrings.xml><?xml version="1.0" encoding="utf-8"?>
<sst xmlns="http://schemas.openxmlformats.org/spreadsheetml/2006/main" count="33" uniqueCount="30">
  <si>
    <t>Formato de información de aplicación de recursos del FORTAMUN</t>
  </si>
  <si>
    <t>Destino de las Aportaciones</t>
  </si>
  <si>
    <t>Monto Pagado</t>
  </si>
  <si>
    <t>(rubro específico en que se aplica)</t>
  </si>
  <si>
    <t>Municipio de Piedras Negras, Coahuila</t>
  </si>
  <si>
    <t>CONSTRUCCIÓN DE ESTRUCTURAS DE PROCESO DE LA PLANTA POTABILIZADORA No. 3</t>
  </si>
  <si>
    <t>TROTAPISTA TARTAN  EN CALLE PUEBLA Y SAN LUIS MACRO PLAZA II</t>
  </si>
  <si>
    <t>REHBILITACIÓN DEL MERCADO ZARAGOZA</t>
  </si>
  <si>
    <t>PAV. C. FRUCTUOSA GARCÍA E. HACIENDA SAN LORENZO A RANCHO FORTUNATO</t>
  </si>
  <si>
    <t>CONSTRUCCIÓN DE ESTACIÓN DE BOMBEROS (CONVENIO ADICIONAL)</t>
  </si>
  <si>
    <t>RED ELECTRICA COLONIA LOS PINOS</t>
  </si>
  <si>
    <t>REHAB. DE LA PLAZA DE VILLA DE FUENTE</t>
  </si>
  <si>
    <t>ADQUISICIÓN DE MATERIAL CARPETA PARA BCHEO</t>
  </si>
  <si>
    <t>REHAB.  ESC. MARGARITA MAZA DE JUAREZ INSTALACIONES TEMPORALES DE PREPARATORIA MILITARIZADA</t>
  </si>
  <si>
    <t>REHAB. DE CONCRETO ESTAMPADO AV. MENDOZA BERRUETO Y LIB. M. PÉREZ TREVIÑO</t>
  </si>
  <si>
    <t xml:space="preserve">SERVICIOS DE INGENIERÍA PARA CÁLCULO ESTRUCTURAL, CD. DE PIEDRAS NEGRAS, COAH. </t>
  </si>
  <si>
    <t>ADQ. DE MATERIAL CARPETA ASFALTICA PARA BACHEO</t>
  </si>
  <si>
    <t>SUMINISTRO E INST. DE SEÑALAMIENTO VIAL Y SEMAFORIZACIÓN CRUCERO BLVD. CENTENARIO Y BLVD. CARRANZA</t>
  </si>
  <si>
    <t>ELABORACIÓN DE PROYECTO EJECUTIVO DE PASO A DESNIVEL EN EL BLVD. REPÚBLICA</t>
  </si>
  <si>
    <t>SUMINISTRO DE MATERIAL ELECTRICO</t>
  </si>
  <si>
    <t>CONST. DE BANQUETAS EN AVE. ROMAN CEPEDA TRAMO LAZARO CÁRDENAS Y LÁZARO BENAVIDES</t>
  </si>
  <si>
    <t>SERVICIO DE MANTENIMIENTO A MECANISMO DE ASTA BANDERA MONUMENTAL</t>
  </si>
  <si>
    <t>COLOC. DE COLUMNAS DE LADRILLO Y CANTERA AV. E. CARRANZA PUENTE ARROYO EL TORNILLO</t>
  </si>
  <si>
    <t>TRABAJOS DE TOPOGRAFÍA E INGENIERÍA EN BLVD. ALONSO ANCIRA</t>
  </si>
  <si>
    <t>CONST. DE MURETE DE IDENTIDAD TROTPISTA EN MACROPLAZA II</t>
  </si>
  <si>
    <t>CONSTRUCCIÓN DE BANQUETAS Y TRABAJOS DE REPARACIÓN EN DIVERSAS ÁREAS MUNICIPALES</t>
  </si>
  <si>
    <t>MONTAJE Y DESMONTAJE DE PINIO NAVIDEÑO</t>
  </si>
  <si>
    <t>OBRAS COMPLEMENTARIAS DE MANTENIMIENTO EN TEATRO JOSE MANUEL MALDONADO</t>
  </si>
  <si>
    <t>CONST. DE ESTRUCTURAS DE TIERRA TIPO BORDOS DE ABREVADERO ASÍ COMO CAMINOS RURALES DE ACCESO EN DIVERSOS EJIDOS DE LA ZONA NORESTE</t>
  </si>
  <si>
    <t>Período: Cuarto Trimestre 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</si>
</sst>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7" fillId="5" borderId="0" xfId="0" applyFont="1" applyFill="1" applyBorder="1" applyAlignment="1">
      <alignment horizontal="left" wrapText="1"/>
    </xf>
    <xf numFmtId="0" fontId="0" fillId="5" borderId="0" xfId="0" applyFill="1" applyBorder="1"/>
    <xf numFmtId="0" fontId="7" fillId="5" borderId="0" xfId="0" applyFont="1" applyFill="1" applyBorder="1"/>
    <xf numFmtId="44" fontId="7" fillId="5" borderId="0" xfId="5" applyFont="1" applyFill="1" applyBorder="1"/>
    <xf numFmtId="0" fontId="7" fillId="5" borderId="0" xfId="0" applyFont="1" applyFill="1" applyBorder="1" applyAlignment="1">
      <alignment vertical="center" wrapText="1"/>
    </xf>
    <xf numFmtId="44" fontId="8" fillId="5" borderId="0" xfId="5" applyFont="1" applyFill="1" applyBorder="1"/>
    <xf numFmtId="0" fontId="2" fillId="2" borderId="5" xfId="0" applyFont="1" applyFill="1" applyBorder="1" applyAlignment="1" applyProtection="1">
      <alignment horizontal="center" vertical="center"/>
    </xf>
    <xf numFmtId="0" fontId="0" fillId="0" borderId="0" xfId="0" applyFont="1" applyBorder="1"/>
    <xf numFmtId="0" fontId="9" fillId="5" borderId="0" xfId="0" applyFont="1" applyFill="1" applyBorder="1" applyAlignment="1">
      <alignment horizontal="left" wrapText="1"/>
    </xf>
    <xf numFmtId="0" fontId="10" fillId="0" borderId="10" xfId="0" applyFont="1" applyBorder="1" applyAlignment="1">
      <alignment wrapText="1"/>
    </xf>
    <xf numFmtId="44" fontId="10" fillId="5" borderId="10" xfId="5" applyFont="1" applyFill="1" applyBorder="1"/>
    <xf numFmtId="0" fontId="10" fillId="0" borderId="10" xfId="0" applyFont="1" applyFill="1" applyBorder="1" applyAlignment="1">
      <alignment horizontal="left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D10" sqref="D10"/>
    </sheetView>
  </sheetViews>
  <sheetFormatPr baseColWidth="10" defaultColWidth="11.5703125" defaultRowHeight="15" x14ac:dyDescent="0.25"/>
  <cols>
    <col min="1" max="1" width="66.5703125" style="1" customWidth="1"/>
    <col min="2" max="2" width="28.7109375" style="1" customWidth="1"/>
    <col min="3" max="16384" width="11.5703125" style="1"/>
  </cols>
  <sheetData>
    <row r="1" spans="1:8" x14ac:dyDescent="0.25">
      <c r="A1" s="4" t="s">
        <v>4</v>
      </c>
      <c r="B1" s="5"/>
    </row>
    <row r="2" spans="1:8" x14ac:dyDescent="0.25">
      <c r="A2" s="6" t="s">
        <v>0</v>
      </c>
      <c r="B2" s="7"/>
    </row>
    <row r="3" spans="1:8" x14ac:dyDescent="0.25">
      <c r="A3" s="17" t="s">
        <v>29</v>
      </c>
      <c r="B3" s="8"/>
    </row>
    <row r="4" spans="1:8" x14ac:dyDescent="0.25">
      <c r="A4" s="2" t="s">
        <v>1</v>
      </c>
      <c r="B4" s="9" t="s">
        <v>2</v>
      </c>
    </row>
    <row r="5" spans="1:8" x14ac:dyDescent="0.25">
      <c r="A5" s="3" t="s">
        <v>3</v>
      </c>
      <c r="B5" s="10"/>
      <c r="D5" s="18"/>
      <c r="E5" s="18"/>
      <c r="F5" s="18"/>
      <c r="G5" s="18"/>
      <c r="H5" s="18"/>
    </row>
    <row r="6" spans="1:8" ht="30" x14ac:dyDescent="0.25">
      <c r="A6" s="20" t="s">
        <v>5</v>
      </c>
      <c r="B6" s="21">
        <f>2000000+490350.12+250000+1220196.56+792184.53+1097138.96+1000000+1053000+62010+832000</f>
        <v>8796880.1699999999</v>
      </c>
      <c r="D6" s="18"/>
      <c r="E6" s="11"/>
      <c r="F6" s="12"/>
      <c r="G6" s="13"/>
      <c r="H6" s="14"/>
    </row>
    <row r="7" spans="1:8" x14ac:dyDescent="0.25">
      <c r="A7" s="22" t="s">
        <v>6</v>
      </c>
      <c r="B7" s="21">
        <f>729508.43+419405.37+1404365.72</f>
        <v>2553279.52</v>
      </c>
      <c r="D7" s="18"/>
      <c r="E7" s="11"/>
      <c r="F7" s="12"/>
      <c r="G7" s="13"/>
      <c r="H7" s="14"/>
    </row>
    <row r="8" spans="1:8" x14ac:dyDescent="0.25">
      <c r="A8" s="22" t="s">
        <v>6</v>
      </c>
      <c r="B8" s="21">
        <v>125797.19</v>
      </c>
      <c r="D8" s="18"/>
      <c r="E8" s="19"/>
      <c r="F8" s="12"/>
      <c r="G8" s="13"/>
      <c r="H8" s="16"/>
    </row>
    <row r="9" spans="1:8" x14ac:dyDescent="0.25">
      <c r="A9" s="22" t="s">
        <v>7</v>
      </c>
      <c r="B9" s="21">
        <f>4492236.5+294120.89+604229.77</f>
        <v>5390587.1600000001</v>
      </c>
      <c r="D9" s="18"/>
      <c r="E9" s="15"/>
      <c r="F9" s="12"/>
      <c r="G9" s="13"/>
      <c r="H9" s="16"/>
    </row>
    <row r="10" spans="1:8" ht="30" x14ac:dyDescent="0.25">
      <c r="A10" s="22" t="s">
        <v>8</v>
      </c>
      <c r="B10" s="21">
        <f>345907.94+665200.43+130832.25</f>
        <v>1141940.6200000001</v>
      </c>
      <c r="D10" s="18"/>
      <c r="E10" s="15"/>
      <c r="F10" s="12"/>
      <c r="G10" s="13"/>
      <c r="H10" s="16"/>
    </row>
    <row r="11" spans="1:8" x14ac:dyDescent="0.25">
      <c r="A11" s="22" t="s">
        <v>9</v>
      </c>
      <c r="B11" s="21">
        <v>660794.39</v>
      </c>
      <c r="D11" s="18"/>
      <c r="E11" s="15"/>
      <c r="F11" s="12"/>
      <c r="G11" s="13"/>
      <c r="H11" s="16"/>
    </row>
    <row r="12" spans="1:8" x14ac:dyDescent="0.25">
      <c r="A12" s="22" t="s">
        <v>10</v>
      </c>
      <c r="B12" s="21">
        <v>112944.26</v>
      </c>
      <c r="D12" s="18"/>
      <c r="E12" s="15"/>
      <c r="F12" s="12"/>
      <c r="G12" s="13"/>
      <c r="H12" s="16"/>
    </row>
    <row r="13" spans="1:8" x14ac:dyDescent="0.25">
      <c r="A13" s="22" t="s">
        <v>11</v>
      </c>
      <c r="B13" s="21">
        <f>208064.26+222235.19+129018.65+133816.63</f>
        <v>693134.73</v>
      </c>
      <c r="D13" s="18"/>
      <c r="E13" s="15"/>
      <c r="F13" s="12"/>
      <c r="G13" s="13"/>
      <c r="H13" s="16"/>
    </row>
    <row r="14" spans="1:8" x14ac:dyDescent="0.25">
      <c r="A14" s="22" t="s">
        <v>12</v>
      </c>
      <c r="B14" s="21">
        <v>1245608</v>
      </c>
      <c r="D14" s="18"/>
      <c r="E14" s="15"/>
      <c r="F14" s="12"/>
      <c r="G14" s="13"/>
      <c r="H14" s="16"/>
    </row>
    <row r="15" spans="1:8" ht="30" x14ac:dyDescent="0.25">
      <c r="A15" s="22" t="s">
        <v>13</v>
      </c>
      <c r="B15" s="21">
        <f>193469.7+250475.6+150509.81+50170.17+126512.18</f>
        <v>771137.4600000002</v>
      </c>
      <c r="D15" s="18"/>
      <c r="E15" s="15"/>
      <c r="F15" s="12"/>
      <c r="G15" s="13"/>
      <c r="H15" s="16"/>
    </row>
    <row r="16" spans="1:8" ht="30" x14ac:dyDescent="0.25">
      <c r="A16" s="22" t="s">
        <v>14</v>
      </c>
      <c r="B16" s="21">
        <f>661912.11+121782.53+244123.51+72585.14+97256.51+174337.69</f>
        <v>1371997.49</v>
      </c>
      <c r="D16" s="18"/>
      <c r="E16" s="15"/>
      <c r="F16" s="12"/>
      <c r="G16" s="13"/>
      <c r="H16" s="16"/>
    </row>
    <row r="17" spans="1:8" ht="30" x14ac:dyDescent="0.25">
      <c r="A17" s="22" t="s">
        <v>15</v>
      </c>
      <c r="B17" s="21">
        <v>60088</v>
      </c>
      <c r="D17" s="18"/>
      <c r="E17" s="15"/>
      <c r="F17" s="12"/>
      <c r="G17" s="13"/>
      <c r="H17" s="16"/>
    </row>
    <row r="18" spans="1:8" x14ac:dyDescent="0.25">
      <c r="A18" s="22" t="s">
        <v>16</v>
      </c>
      <c r="B18" s="21">
        <v>1245608</v>
      </c>
      <c r="D18" s="18"/>
      <c r="E18" s="15"/>
      <c r="F18" s="12"/>
      <c r="G18" s="13"/>
      <c r="H18" s="16"/>
    </row>
    <row r="19" spans="1:8" ht="30" x14ac:dyDescent="0.25">
      <c r="A19" s="22" t="s">
        <v>17</v>
      </c>
      <c r="B19" s="21">
        <v>1349822.08</v>
      </c>
      <c r="D19" s="18"/>
      <c r="E19" s="15"/>
      <c r="F19" s="12"/>
      <c r="G19" s="13"/>
      <c r="H19" s="16"/>
    </row>
    <row r="20" spans="1:8" x14ac:dyDescent="0.25">
      <c r="A20" s="22" t="s">
        <v>12</v>
      </c>
      <c r="B20" s="21">
        <f>1245608+1185257.84+58600.88</f>
        <v>2489466.7199999997</v>
      </c>
      <c r="D20" s="18"/>
      <c r="E20" s="15"/>
      <c r="F20" s="12"/>
      <c r="G20" s="13"/>
      <c r="H20" s="16"/>
    </row>
    <row r="21" spans="1:8" x14ac:dyDescent="0.25">
      <c r="A21" s="22" t="s">
        <v>12</v>
      </c>
      <c r="B21" s="21">
        <v>1245608</v>
      </c>
      <c r="D21" s="18"/>
      <c r="E21" s="15"/>
      <c r="F21" s="12"/>
      <c r="G21" s="13"/>
      <c r="H21" s="16"/>
    </row>
    <row r="22" spans="1:8" ht="30" x14ac:dyDescent="0.25">
      <c r="A22" s="22" t="s">
        <v>18</v>
      </c>
      <c r="B22" s="21">
        <f>439640+841000+104400</f>
        <v>1385040</v>
      </c>
      <c r="D22" s="18"/>
      <c r="E22" s="15"/>
      <c r="F22" s="12"/>
      <c r="G22" s="13"/>
      <c r="H22" s="16"/>
    </row>
    <row r="23" spans="1:8" x14ac:dyDescent="0.25">
      <c r="A23" s="22" t="s">
        <v>19</v>
      </c>
      <c r="B23" s="21">
        <f>346582.77+100979.16+303023.61</f>
        <v>750585.54</v>
      </c>
      <c r="D23" s="18"/>
      <c r="E23" s="15"/>
      <c r="F23" s="12"/>
      <c r="G23" s="13"/>
      <c r="H23" s="16"/>
    </row>
    <row r="24" spans="1:8" ht="30" x14ac:dyDescent="0.25">
      <c r="A24" s="22" t="s">
        <v>20</v>
      </c>
      <c r="B24" s="21">
        <v>101572.01</v>
      </c>
      <c r="D24" s="18"/>
      <c r="E24" s="15"/>
      <c r="F24" s="12"/>
      <c r="G24" s="13"/>
      <c r="H24" s="16"/>
    </row>
    <row r="25" spans="1:8" ht="30" x14ac:dyDescent="0.25">
      <c r="A25" s="22" t="s">
        <v>21</v>
      </c>
      <c r="B25" s="21">
        <v>411252.47999999998</v>
      </c>
      <c r="D25" s="18"/>
      <c r="E25" s="15"/>
      <c r="F25" s="12"/>
      <c r="G25" s="13"/>
      <c r="H25" s="16"/>
    </row>
    <row r="26" spans="1:8" ht="30" x14ac:dyDescent="0.25">
      <c r="A26" s="22" t="s">
        <v>22</v>
      </c>
      <c r="B26" s="21">
        <v>106386.34</v>
      </c>
      <c r="D26" s="18"/>
      <c r="E26" s="15"/>
      <c r="F26" s="12"/>
      <c r="G26" s="13"/>
      <c r="H26" s="16"/>
    </row>
    <row r="27" spans="1:8" x14ac:dyDescent="0.25">
      <c r="A27" s="22" t="s">
        <v>23</v>
      </c>
      <c r="B27" s="21">
        <v>49169.81</v>
      </c>
      <c r="D27" s="18"/>
      <c r="E27" s="15"/>
      <c r="F27" s="12"/>
      <c r="G27" s="13"/>
      <c r="H27" s="16"/>
    </row>
    <row r="28" spans="1:8" x14ac:dyDescent="0.25">
      <c r="A28" s="22" t="s">
        <v>24</v>
      </c>
      <c r="B28" s="21">
        <v>32792.980000000003</v>
      </c>
      <c r="D28" s="18"/>
      <c r="E28" s="15"/>
      <c r="F28" s="12"/>
      <c r="G28" s="13"/>
      <c r="H28" s="16"/>
    </row>
    <row r="29" spans="1:8" ht="30" x14ac:dyDescent="0.25">
      <c r="A29" s="22" t="s">
        <v>25</v>
      </c>
      <c r="B29" s="21">
        <f>49868.42+74034.91</f>
        <v>123903.33</v>
      </c>
      <c r="D29" s="18"/>
      <c r="E29" s="15"/>
      <c r="F29" s="12"/>
      <c r="G29" s="13"/>
      <c r="H29" s="16"/>
    </row>
    <row r="30" spans="1:8" x14ac:dyDescent="0.25">
      <c r="A30" s="22" t="s">
        <v>26</v>
      </c>
      <c r="B30" s="21">
        <v>202257.97</v>
      </c>
      <c r="D30" s="18"/>
      <c r="E30" s="15"/>
      <c r="F30" s="12"/>
      <c r="G30" s="13"/>
      <c r="H30" s="16"/>
    </row>
    <row r="31" spans="1:8" ht="30" x14ac:dyDescent="0.25">
      <c r="A31" s="22" t="s">
        <v>27</v>
      </c>
      <c r="B31" s="21">
        <v>2407169.88</v>
      </c>
      <c r="D31" s="18"/>
      <c r="E31" s="15"/>
      <c r="F31" s="12"/>
      <c r="G31" s="13"/>
      <c r="H31" s="16"/>
    </row>
    <row r="32" spans="1:8" ht="45" x14ac:dyDescent="0.25">
      <c r="A32" s="22" t="s">
        <v>28</v>
      </c>
      <c r="B32" s="21">
        <v>3127645.55</v>
      </c>
      <c r="D32" s="18"/>
      <c r="E32" s="15"/>
      <c r="F32" s="12"/>
      <c r="G32" s="13"/>
      <c r="H3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6.14 4to. trim.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cp:lastPrinted>2017-02-09T16:36:01Z</cp:lastPrinted>
  <dcterms:created xsi:type="dcterms:W3CDTF">2015-09-03T16:33:21Z</dcterms:created>
  <dcterms:modified xsi:type="dcterms:W3CDTF">2018-02-09T20:04:15Z</dcterms:modified>
</cp:coreProperties>
</file>