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4525"/>
</workbook>
</file>

<file path=xl/calcChain.xml><?xml version="1.0" encoding="utf-8"?>
<calcChain xmlns="http://schemas.openxmlformats.org/spreadsheetml/2006/main">
  <c r="E19" i="1" l="1"/>
  <c r="F19" i="1"/>
  <c r="D19" i="1"/>
  <c r="E8" i="1"/>
  <c r="F8" i="1"/>
  <c r="D8" i="1"/>
  <c r="E10" i="1"/>
  <c r="F10" i="1"/>
  <c r="D10" i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/>
  <c r="H11" i="1"/>
  <c r="G11" i="1"/>
  <c r="G19" i="1" l="1"/>
  <c r="G8" i="1" s="1"/>
  <c r="H19" i="1"/>
  <c r="H8" i="1" s="1"/>
  <c r="H10" i="1"/>
  <c r="G10" i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<sst xmlns="http://schemas.openxmlformats.org/spreadsheetml/2006/main" count="44" uniqueCount="44">
  <si>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</si>
  <si>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</si>
  <si>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</si>
  <si>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</si>
  <si>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</si>
  <si>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</si>
  <si>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</si>
  <si>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</si>
  <si>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</si>
  <si>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</si>
  <si>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</si>
  <si>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</si>
  <si>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</si>
  <si>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</si>
  <si>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</si>
  <si>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</si>
  <si>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</si>
  <si>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</si>
  <si>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</si>
  <si>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</si>
  <si>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</si>
  <si>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</si>
  <si>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</si>
  <si>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</si>
  <si>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</si>
  <si>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</si>
  <si>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</si>
  <si>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</si>
  <si>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</si>
  <si>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</si>
  <si>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</si>
  <si>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PRESIDENTE MUNICIPAL</t>
  </si>
  <si>
    <t>REGIDOR DE HACIENDA</t>
  </si>
  <si>
    <t>SINDICA DE MAYORIA</t>
  </si>
  <si>
    <t>MUNICIPIO DE FRONTERA, COAHUILA</t>
  </si>
  <si>
    <t>TESORERA MUNICIPAL</t>
  </si>
  <si>
    <t>CONTRALORA MUNICIPAL</t>
  </si>
  <si>
    <t>SINDICA DE MINORIA</t>
  </si>
  <si>
    <t>C. MVZ. FLORENCIO SILLER LINAJE</t>
  </si>
  <si>
    <t>C. LIC. MA. DEL ROSARIO MARTINEZ VELAZQUEZ</t>
  </si>
  <si>
    <t>C. JOSE ALFONSO MARTINEZ ELIZONDO</t>
  </si>
  <si>
    <t>C. GRISELDA NORAIMA OSORNIO MENDEZ</t>
  </si>
  <si>
    <t>C. MARIA ISABEL GARCIA GALINDO</t>
  </si>
  <si>
    <t>C. MARIA GUADALUPE HUITRON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</si>
</sst>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8" fillId="0" borderId="0" xfId="0" applyFont="1"/>
    <xf numFmtId="0" fontId="0" fillId="0" borderId="0" xfId="0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647700</xdr:colOff>
      <xdr:row>3</xdr:row>
      <xdr:rowOff>161925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90500"/>
          <a:ext cx="790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388635</xdr:colOff>
      <xdr:row>99</xdr:row>
      <xdr:rowOff>6290</xdr:rowOff>
    </xdr:from>
    <xdr:to>
      <xdr:col>2</xdr:col>
      <xdr:colOff>2427960</xdr:colOff>
      <xdr:row>99</xdr:row>
      <xdr:rowOff>6291</xdr:rowOff>
    </xdr:to>
    <xdr:cxnSp macro="">
      <xdr:nvCxnSpPr>
        <xdr:cNvPr id="4" name="Conector recto 13">
          <a:extLst>
            <a:ext uri="{FF2B5EF4-FFF2-40B4-BE49-F238E27FC236}"/>
          </a:extLst>
        </xdr:cNvPr>
        <xdr:cNvCxnSpPr/>
      </xdr:nvCxnSpPr>
      <xdr:spPr>
        <a:xfrm flipV="1">
          <a:off x="712485" y="7654865"/>
          <a:ext cx="20393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431839</xdr:colOff>
      <xdr:row>103</xdr:row>
      <xdr:rowOff>7739</xdr:rowOff>
    </xdr:from>
    <xdr:to>
      <xdr:col>2</xdr:col>
      <xdr:colOff>2446481</xdr:colOff>
      <xdr:row>103</xdr:row>
      <xdr:rowOff>7740</xdr:rowOff>
    </xdr:to>
    <xdr:cxnSp macro="">
      <xdr:nvCxnSpPr>
        <xdr:cNvPr id="5" name="Conector recto 14">
          <a:extLst>
            <a:ext uri="{FF2B5EF4-FFF2-40B4-BE49-F238E27FC236}"/>
          </a:extLst>
        </xdr:cNvPr>
        <xdr:cNvCxnSpPr/>
      </xdr:nvCxnSpPr>
      <xdr:spPr>
        <a:xfrm flipV="1">
          <a:off x="755689" y="8789789"/>
          <a:ext cx="201464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362833</xdr:colOff>
      <xdr:row>100</xdr:row>
      <xdr:rowOff>912304</xdr:rowOff>
    </xdr:from>
    <xdr:to>
      <xdr:col>2</xdr:col>
      <xdr:colOff>2392237</xdr:colOff>
      <xdr:row>100</xdr:row>
      <xdr:rowOff>912305</xdr:rowOff>
    </xdr:to>
    <xdr:cxnSp macro="">
      <xdr:nvCxnSpPr>
        <xdr:cNvPr id="6" name="Conector recto 15">
          <a:extLst>
            <a:ext uri="{FF2B5EF4-FFF2-40B4-BE49-F238E27FC236}"/>
          </a:extLst>
        </xdr:cNvPr>
        <xdr:cNvCxnSpPr/>
      </xdr:nvCxnSpPr>
      <xdr:spPr>
        <a:xfrm flipV="1">
          <a:off x="686683" y="8198929"/>
          <a:ext cx="202940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1062448</xdr:colOff>
      <xdr:row>101</xdr:row>
      <xdr:rowOff>3405</xdr:rowOff>
    </xdr:from>
    <xdr:to>
      <xdr:col>7</xdr:col>
      <xdr:colOff>319723</xdr:colOff>
      <xdr:row>101</xdr:row>
      <xdr:rowOff>3406</xdr:rowOff>
    </xdr:to>
    <xdr:cxnSp macro="">
      <xdr:nvCxnSpPr>
        <xdr:cNvPr id="7" name="Conector recto 16">
          <a:extLst>
            <a:ext uri="{FF2B5EF4-FFF2-40B4-BE49-F238E27FC236}"/>
          </a:extLst>
        </xdr:cNvPr>
        <xdr:cNvCxnSpPr/>
      </xdr:nvCxnSpPr>
      <xdr:spPr>
        <a:xfrm flipV="1">
          <a:off x="6691723" y="8204430"/>
          <a:ext cx="1857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1003946</xdr:colOff>
      <xdr:row>103</xdr:row>
      <xdr:rowOff>3744</xdr:rowOff>
    </xdr:from>
    <xdr:to>
      <xdr:col>7</xdr:col>
      <xdr:colOff>487316</xdr:colOff>
      <xdr:row>103</xdr:row>
      <xdr:rowOff>3745</xdr:rowOff>
    </xdr:to>
    <xdr:cxnSp macro="">
      <xdr:nvCxnSpPr>
        <xdr:cNvPr id="8" name="Conector recto 17">
          <a:extLst>
            <a:ext uri="{FF2B5EF4-FFF2-40B4-BE49-F238E27FC236}"/>
          </a:extLst>
        </xdr:cNvPr>
        <xdr:cNvCxnSpPr/>
      </xdr:nvCxnSpPr>
      <xdr:spPr>
        <a:xfrm flipV="1">
          <a:off x="6633221" y="8785794"/>
          <a:ext cx="208369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1041364</xdr:colOff>
      <xdr:row>98</xdr:row>
      <xdr:rowOff>138916</xdr:rowOff>
    </xdr:from>
    <xdr:to>
      <xdr:col>7</xdr:col>
      <xdr:colOff>361044</xdr:colOff>
      <xdr:row>98</xdr:row>
      <xdr:rowOff>138917</xdr:rowOff>
    </xdr:to>
    <xdr:cxnSp macro="">
      <xdr:nvCxnSpPr>
        <xdr:cNvPr id="9" name="Conector recto 18">
          <a:extLst>
            <a:ext uri="{FF2B5EF4-FFF2-40B4-BE49-F238E27FC236}"/>
          </a:extLst>
        </xdr:cNvPr>
        <xdr:cNvCxnSpPr/>
      </xdr:nvCxnSpPr>
      <xdr:spPr>
        <a:xfrm flipV="1">
          <a:off x="6670639" y="7644616"/>
          <a:ext cx="192000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showGridLines="0" tabSelected="1" zoomScaleNormal="100" workbookViewId="0">
      <selection activeCell="G105" sqref="G105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5" t="s">
        <v>34</v>
      </c>
      <c r="C2" s="26"/>
      <c r="D2" s="26"/>
      <c r="E2" s="26"/>
      <c r="F2" s="26"/>
      <c r="G2" s="26"/>
      <c r="H2" s="27"/>
    </row>
    <row r="3" spans="2:8" x14ac:dyDescent="0.25">
      <c r="B3" s="28" t="s">
        <v>0</v>
      </c>
      <c r="C3" s="29"/>
      <c r="D3" s="29"/>
      <c r="E3" s="29"/>
      <c r="F3" s="29"/>
      <c r="G3" s="29"/>
      <c r="H3" s="30"/>
    </row>
    <row r="4" spans="2:8" thickBot="1" x14ac:dyDescent="0.35">
      <c r="B4" s="31" t="s">
        <v>29</v>
      </c>
      <c r="C4" s="32"/>
      <c r="D4" s="32"/>
      <c r="E4" s="32"/>
      <c r="F4" s="32"/>
      <c r="G4" s="32"/>
      <c r="H4" s="33"/>
    </row>
    <row r="5" spans="2:8" x14ac:dyDescent="0.25">
      <c r="B5" s="34" t="s">
        <v>1</v>
      </c>
      <c r="C5" s="35"/>
      <c r="D5" s="37" t="s">
        <v>2</v>
      </c>
      <c r="E5" s="37" t="s">
        <v>3</v>
      </c>
      <c r="F5" s="37" t="s">
        <v>4</v>
      </c>
      <c r="G5" s="2" t="s">
        <v>5</v>
      </c>
      <c r="H5" s="2" t="s">
        <v>6</v>
      </c>
    </row>
    <row r="6" spans="2:8" ht="15.75" thickBot="1" x14ac:dyDescent="0.3">
      <c r="B6" s="31"/>
      <c r="C6" s="36"/>
      <c r="D6" s="38"/>
      <c r="E6" s="38"/>
      <c r="F6" s="38"/>
      <c r="G6" s="3" t="s">
        <v>7</v>
      </c>
      <c r="H6" s="3" t="s">
        <v>8</v>
      </c>
    </row>
    <row r="7" spans="2:8" ht="14.45" x14ac:dyDescent="0.3">
      <c r="B7" s="21"/>
      <c r="C7" s="22"/>
      <c r="D7" s="4"/>
      <c r="E7" s="4"/>
      <c r="F7" s="4"/>
      <c r="G7" s="4"/>
      <c r="H7" s="4"/>
    </row>
    <row r="8" spans="2:8" x14ac:dyDescent="0.25">
      <c r="B8" s="23" t="s">
        <v>9</v>
      </c>
      <c r="C8" s="24"/>
      <c r="D8" s="5">
        <f>+D10+D19</f>
        <v>121570141.75</v>
      </c>
      <c r="E8" s="5">
        <f t="shared" ref="E8:H8" si="0">+E10+E19</f>
        <v>164154147.14999998</v>
      </c>
      <c r="F8" s="5">
        <f t="shared" si="0"/>
        <v>205148636.17000002</v>
      </c>
      <c r="G8" s="5">
        <f t="shared" si="0"/>
        <v>80575652.729999989</v>
      </c>
      <c r="H8" s="5">
        <f t="shared" si="0"/>
        <v>-40994489.020000011</v>
      </c>
    </row>
    <row r="9" spans="2:8" ht="14.45" x14ac:dyDescent="0.3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25320040.379999999</v>
      </c>
      <c r="E10" s="5">
        <f t="shared" ref="E10:H10" si="1">SUM(E11:E17)</f>
        <v>149798793.91999999</v>
      </c>
      <c r="F10" s="5">
        <f t="shared" si="1"/>
        <v>172547955.34</v>
      </c>
      <c r="G10" s="5">
        <f t="shared" si="1"/>
        <v>2570878.9599999934</v>
      </c>
      <c r="H10" s="5">
        <f t="shared" si="1"/>
        <v>-22749161.420000006</v>
      </c>
    </row>
    <row r="11" spans="2:8" x14ac:dyDescent="0.25">
      <c r="B11" s="9"/>
      <c r="C11" s="4" t="s">
        <v>11</v>
      </c>
      <c r="D11" s="8">
        <v>21847343.82</v>
      </c>
      <c r="E11" s="8">
        <v>97637091.549999997</v>
      </c>
      <c r="F11" s="8">
        <v>117341305.18000001</v>
      </c>
      <c r="G11" s="8">
        <f>+D11+E11-F11</f>
        <v>2143130.1899999976</v>
      </c>
      <c r="H11" s="8">
        <f>+G11-D11</f>
        <v>-19704213.630000003</v>
      </c>
    </row>
    <row r="12" spans="2:8" x14ac:dyDescent="0.25">
      <c r="B12" s="9"/>
      <c r="C12" s="4" t="s">
        <v>12</v>
      </c>
      <c r="D12" s="8">
        <v>1505123.33</v>
      </c>
      <c r="E12" s="8">
        <v>52161702.369999997</v>
      </c>
      <c r="F12" s="8">
        <v>53254076.93</v>
      </c>
      <c r="G12" s="8">
        <f t="shared" ref="G12:G17" si="2">+D12+E12-F12</f>
        <v>412748.76999999583</v>
      </c>
      <c r="H12" s="8">
        <f t="shared" ref="H12:H17" si="3">+G12-D12</f>
        <v>-1092374.5600000042</v>
      </c>
    </row>
    <row r="13" spans="2:8" x14ac:dyDescent="0.25">
      <c r="B13" s="9"/>
      <c r="C13" s="4" t="s">
        <v>13</v>
      </c>
      <c r="D13" s="8">
        <v>1967073.23</v>
      </c>
      <c r="E13" s="8">
        <v>0</v>
      </c>
      <c r="F13" s="8">
        <v>1952073.23</v>
      </c>
      <c r="G13" s="8">
        <f t="shared" si="2"/>
        <v>15000</v>
      </c>
      <c r="H13" s="8">
        <f t="shared" si="3"/>
        <v>-1952073.23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2"/>
        <v>0</v>
      </c>
      <c r="H14" s="8">
        <f t="shared" si="3"/>
        <v>0</v>
      </c>
    </row>
    <row r="15" spans="2:8" x14ac:dyDescent="0.25">
      <c r="B15" s="9"/>
      <c r="C15" s="4" t="s">
        <v>15</v>
      </c>
      <c r="D15" s="8">
        <v>500</v>
      </c>
      <c r="E15" s="8">
        <v>0</v>
      </c>
      <c r="F15" s="8">
        <v>500</v>
      </c>
      <c r="G15" s="8">
        <f t="shared" si="2"/>
        <v>0</v>
      </c>
      <c r="H15" s="8">
        <f t="shared" si="3"/>
        <v>-500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2"/>
        <v>0</v>
      </c>
      <c r="H16" s="8">
        <f t="shared" si="3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2"/>
        <v>0</v>
      </c>
      <c r="H17" s="8">
        <f t="shared" si="3"/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96250101.370000005</v>
      </c>
      <c r="E19" s="5">
        <f t="shared" ref="E19:H19" si="4">SUM(E20:E28)</f>
        <v>14355353.23</v>
      </c>
      <c r="F19" s="5">
        <f t="shared" si="4"/>
        <v>32600680.829999998</v>
      </c>
      <c r="G19" s="5">
        <f t="shared" si="4"/>
        <v>78004773.769999996</v>
      </c>
      <c r="H19" s="5">
        <f t="shared" si="4"/>
        <v>-18245327.600000001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f t="shared" ref="G20:G28" si="5">+D20+E20-F20</f>
        <v>0</v>
      </c>
      <c r="H20" s="8">
        <f t="shared" ref="H20:H28" si="6">+G20-D20</f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si="5"/>
        <v>0</v>
      </c>
      <c r="H21" s="8">
        <f t="shared" si="6"/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42727982.759999998</v>
      </c>
      <c r="E22" s="8">
        <v>11942863.23</v>
      </c>
      <c r="F22" s="8">
        <v>32600680.829999998</v>
      </c>
      <c r="G22" s="8">
        <f t="shared" si="5"/>
        <v>22070165.159999996</v>
      </c>
      <c r="H22" s="8">
        <f t="shared" si="6"/>
        <v>-20657817.600000001</v>
      </c>
    </row>
    <row r="23" spans="1:8" x14ac:dyDescent="0.25">
      <c r="B23" s="9"/>
      <c r="C23" s="4" t="s">
        <v>22</v>
      </c>
      <c r="D23" s="8">
        <v>53522118.609999999</v>
      </c>
      <c r="E23" s="8">
        <v>2412490</v>
      </c>
      <c r="F23" s="8">
        <v>0</v>
      </c>
      <c r="G23" s="8">
        <f t="shared" si="5"/>
        <v>55934608.609999999</v>
      </c>
      <c r="H23" s="8">
        <f t="shared" si="6"/>
        <v>2412490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f t="shared" si="5"/>
        <v>0</v>
      </c>
      <c r="H24" s="8">
        <f t="shared" si="6"/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5"/>
        <v>0</v>
      </c>
      <c r="H25" s="8">
        <f t="shared" si="6"/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f t="shared" si="5"/>
        <v>0</v>
      </c>
      <c r="H26" s="8">
        <f t="shared" si="6"/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5"/>
        <v>0</v>
      </c>
      <c r="H27" s="8">
        <f t="shared" si="6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5"/>
        <v>0</v>
      </c>
      <c r="H28" s="8">
        <f t="shared" si="6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20" t="s">
        <v>28</v>
      </c>
      <c r="C31" s="20"/>
      <c r="D31" s="20"/>
      <c r="E31" s="20"/>
      <c r="F31" s="20"/>
      <c r="G31" s="20"/>
      <c r="H31" s="20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9" spans="3:8" s="13" customFormat="1" ht="11.25" customHeight="1" x14ac:dyDescent="0.25">
      <c r="C99" s="14"/>
      <c r="D99" s="14"/>
      <c r="G99" s="14"/>
      <c r="H99" s="15"/>
    </row>
    <row r="100" spans="3:8" s="13" customFormat="1" ht="12" customHeight="1" x14ac:dyDescent="0.25">
      <c r="C100" s="16" t="s">
        <v>38</v>
      </c>
      <c r="D100" s="16"/>
      <c r="G100" s="16" t="s">
        <v>39</v>
      </c>
      <c r="H100" s="17"/>
    </row>
    <row r="101" spans="3:8" s="18" customFormat="1" ht="31.5" customHeight="1" x14ac:dyDescent="0.25">
      <c r="C101" s="17" t="s">
        <v>31</v>
      </c>
      <c r="D101" s="17"/>
      <c r="G101" s="17" t="s">
        <v>35</v>
      </c>
      <c r="H101" s="15"/>
    </row>
    <row r="102" spans="3:8" s="13" customFormat="1" ht="13.5" customHeight="1" x14ac:dyDescent="0.25">
      <c r="C102" s="16" t="s">
        <v>40</v>
      </c>
      <c r="D102" s="16"/>
      <c r="G102" s="16" t="s">
        <v>41</v>
      </c>
      <c r="H102" s="17"/>
    </row>
    <row r="103" spans="3:8" s="18" customFormat="1" ht="32.25" customHeight="1" x14ac:dyDescent="0.25">
      <c r="C103" s="17" t="s">
        <v>32</v>
      </c>
      <c r="D103" s="17"/>
      <c r="G103" s="17" t="s">
        <v>36</v>
      </c>
      <c r="H103" s="19"/>
    </row>
    <row r="104" spans="3:8" s="13" customFormat="1" x14ac:dyDescent="0.25">
      <c r="C104" s="16" t="s">
        <v>43</v>
      </c>
      <c r="D104" s="16"/>
      <c r="G104" s="16" t="s">
        <v>42</v>
      </c>
      <c r="H104" s="17"/>
    </row>
    <row r="105" spans="3:8" s="18" customFormat="1" x14ac:dyDescent="0.25">
      <c r="C105" s="17" t="s">
        <v>33</v>
      </c>
      <c r="D105" s="17"/>
      <c r="G105" s="17" t="s">
        <v>37</v>
      </c>
    </row>
    <row r="106" spans="3:8" s="13" customFormat="1" x14ac:dyDescent="0.25"/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Peña Moneta y Cia</cp:lastModifiedBy>
  <cp:lastPrinted>2017-06-12T16:23:09Z</cp:lastPrinted>
  <dcterms:created xsi:type="dcterms:W3CDTF">2015-10-07T18:30:50Z</dcterms:created>
  <dcterms:modified xsi:type="dcterms:W3CDTF">2018-01-27T00:05:14Z</dcterms:modified>
</cp:coreProperties>
</file>