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44525"/>
</workbook>
</file>

<file path=xl/calcChain.xml><?xml version="1.0" encoding="utf-8"?>
<calcChain xmlns="http://schemas.openxmlformats.org/spreadsheetml/2006/main">
  <c r="G66" i="1" l="1"/>
  <c r="F66" i="1"/>
  <c r="G63" i="1"/>
  <c r="F63" i="1"/>
  <c r="G61" i="1"/>
  <c r="F61" i="1"/>
  <c r="G56" i="1"/>
  <c r="F56" i="1"/>
  <c r="G57" i="1"/>
  <c r="F57" i="1"/>
  <c r="G48" i="1"/>
  <c r="F48" i="1"/>
  <c r="G44" i="1"/>
  <c r="F44" i="1"/>
  <c r="G40" i="1"/>
  <c r="F40" i="1"/>
  <c r="G37" i="1"/>
  <c r="F37" i="1"/>
  <c r="G20" i="1"/>
  <c r="F20" i="1"/>
  <c r="G8" i="1"/>
  <c r="F8" i="1"/>
</calcChain>
</file>

<file path=xl/sharedStrings.xml><?xml version="1.0" encoding="utf-8"?>
<sst xmlns="http://schemas.openxmlformats.org/spreadsheetml/2006/main" count="76" uniqueCount="68">
  <si>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</si>
  <si>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</si>
  <si>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</si>
  <si>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</si>
  <si>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</si>
  <si>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</si>
  <si>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</si>
  <si>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</si>
  <si>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</si>
  <si>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</si>
  <si>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</si>
  <si>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</si>
  <si>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</si>
  <si>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</si>
  <si>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</si>
  <si>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</si>
  <si>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</si>
  <si>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</si>
  <si>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</si>
  <si>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</si>
  <si>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</si>
  <si>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</si>
  <si>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</si>
  <si>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</si>
  <si>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</si>
  <si>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</si>
  <si>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</si>
  <si>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</si>
  <si>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</si>
  <si>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</si>
  <si>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</si>
  <si>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</si>
  <si>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</si>
  <si>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</si>
  <si>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</si>
  <si>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</si>
  <si>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</si>
  <si>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</si>
  <si>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</si>
  <si>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</si>
  <si>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</si>
  <si>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</si>
  <si>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</si>
  <si>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</si>
  <si>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</si>
  <si>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</si>
  <si>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</si>
  <si>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</si>
  <si>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</si>
  <si>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</si>
  <si>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</si>
  <si>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</si>
  <si>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</si>
  <si>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ASEC_EFE_4toTRIM_R8</t>
  </si>
  <si>
    <t>Del 01 de octubre al 31 de diciembre de 2017 y 2016</t>
  </si>
  <si>
    <t>PRESIDENTE MUNICIPAL</t>
  </si>
  <si>
    <t>REGIDOR DE HACIENDA</t>
  </si>
  <si>
    <t>SINDICA DE MAYORIA</t>
  </si>
  <si>
    <t>MUNICIPIO DE FRONTERA, COAHUILA</t>
  </si>
  <si>
    <t>TESORERA MUNICIPAL</t>
  </si>
  <si>
    <t>CONTRALORA MUNICIPAL</t>
  </si>
  <si>
    <t>SINDICA DE MINORIA</t>
  </si>
  <si>
    <t>C. MVZ. FLORENCIO SILLER LINAJE</t>
  </si>
  <si>
    <t>C. LIC. MA. DEL ROSARIO MARTINEZ VELAZQUEZ</t>
  </si>
  <si>
    <t>C. JOSE ALFONSO MARTINEZ ELIZONDO</t>
  </si>
  <si>
    <t>C. GRISELDA NORAIMA OSORNIO MENDEZ</t>
  </si>
  <si>
    <t>C. MARIA GUADALUPE HUITRON HERNANDEZ</t>
  </si>
  <si>
    <t>C. MARIA ISABEL GARCIA GALINDO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</si>
</sst>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8"/>
      <name val="Calibri"/>
      <family val="2"/>
    </font>
    <font>
      <sz val="8"/>
      <color indexed="8"/>
      <name val="Arial"/>
      <charset val="1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0" fillId="0" borderId="0" xfId="0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5" fillId="0" borderId="0" xfId="0" applyFont="1" applyBorder="1" applyAlignment="1">
      <alignment horizontal="center" vertical="top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3</xdr:row>
      <xdr:rowOff>142875</xdr:rowOff>
    </xdr:to>
    <xdr:pic>
      <xdr:nvPicPr>
        <xdr:cNvPr id="2" name="1 Imagen" descr="E:\logounidos\untit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52400"/>
          <a:ext cx="7905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1042260</xdr:colOff>
      <xdr:row>127</xdr:row>
      <xdr:rowOff>6290</xdr:rowOff>
    </xdr:from>
    <xdr:to>
      <xdr:col>3</xdr:col>
      <xdr:colOff>3060210</xdr:colOff>
      <xdr:row>127</xdr:row>
      <xdr:rowOff>6291</xdr:rowOff>
    </xdr:to>
    <xdr:cxnSp macro="">
      <xdr:nvCxnSpPr>
        <xdr:cNvPr id="4" name="Conector recto 16">
          <a:extLst>
            <a:ext uri="{FF2B5EF4-FFF2-40B4-BE49-F238E27FC236}"/>
          </a:extLst>
        </xdr:cNvPr>
        <xdr:cNvCxnSpPr/>
      </xdr:nvCxnSpPr>
      <xdr:spPr>
        <a:xfrm flipV="1">
          <a:off x="1947135" y="12636440"/>
          <a:ext cx="20179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1053820</xdr:colOff>
      <xdr:row>130</xdr:row>
      <xdr:rowOff>445889</xdr:rowOff>
    </xdr:from>
    <xdr:to>
      <xdr:col>3</xdr:col>
      <xdr:colOff>3062751</xdr:colOff>
      <xdr:row>130</xdr:row>
      <xdr:rowOff>445890</xdr:rowOff>
    </xdr:to>
    <xdr:cxnSp macro="">
      <xdr:nvCxnSpPr>
        <xdr:cNvPr id="5" name="Conector recto 18">
          <a:extLst>
            <a:ext uri="{FF2B5EF4-FFF2-40B4-BE49-F238E27FC236}"/>
          </a:extLst>
        </xdr:cNvPr>
        <xdr:cNvCxnSpPr/>
      </xdr:nvCxnSpPr>
      <xdr:spPr>
        <a:xfrm flipV="1">
          <a:off x="1958695" y="13752314"/>
          <a:ext cx="200893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1043799</xdr:colOff>
      <xdr:row>129</xdr:row>
      <xdr:rowOff>7429</xdr:rowOff>
    </xdr:from>
    <xdr:to>
      <xdr:col>3</xdr:col>
      <xdr:colOff>3073346</xdr:colOff>
      <xdr:row>129</xdr:row>
      <xdr:rowOff>7430</xdr:rowOff>
    </xdr:to>
    <xdr:cxnSp macro="">
      <xdr:nvCxnSpPr>
        <xdr:cNvPr id="6" name="Conector recto 19">
          <a:extLst>
            <a:ext uri="{FF2B5EF4-FFF2-40B4-BE49-F238E27FC236}"/>
          </a:extLst>
        </xdr:cNvPr>
        <xdr:cNvCxnSpPr/>
      </xdr:nvCxnSpPr>
      <xdr:spPr>
        <a:xfrm flipV="1">
          <a:off x="1948674" y="13180504"/>
          <a:ext cx="2029547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1661666</xdr:colOff>
      <xdr:row>128</xdr:row>
      <xdr:rowOff>784455</xdr:rowOff>
    </xdr:from>
    <xdr:to>
      <xdr:col>6</xdr:col>
      <xdr:colOff>101506</xdr:colOff>
      <xdr:row>128</xdr:row>
      <xdr:rowOff>784456</xdr:rowOff>
    </xdr:to>
    <xdr:cxnSp macro="">
      <xdr:nvCxnSpPr>
        <xdr:cNvPr id="7" name="Conector recto 20">
          <a:extLst>
            <a:ext uri="{FF2B5EF4-FFF2-40B4-BE49-F238E27FC236}"/>
          </a:extLst>
        </xdr:cNvPr>
        <xdr:cNvCxnSpPr/>
      </xdr:nvCxnSpPr>
      <xdr:spPr>
        <a:xfrm flipV="1">
          <a:off x="5376416" y="13062180"/>
          <a:ext cx="193551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1665588</xdr:colOff>
      <xdr:row>131</xdr:row>
      <xdr:rowOff>13269</xdr:rowOff>
    </xdr:from>
    <xdr:to>
      <xdr:col>6</xdr:col>
      <xdr:colOff>120949</xdr:colOff>
      <xdr:row>131</xdr:row>
      <xdr:rowOff>13270</xdr:rowOff>
    </xdr:to>
    <xdr:cxnSp macro="">
      <xdr:nvCxnSpPr>
        <xdr:cNvPr id="8" name="Conector recto 21">
          <a:extLst>
            <a:ext uri="{FF2B5EF4-FFF2-40B4-BE49-F238E27FC236}"/>
          </a:extLst>
        </xdr:cNvPr>
        <xdr:cNvCxnSpPr/>
      </xdr:nvCxnSpPr>
      <xdr:spPr>
        <a:xfrm flipV="1">
          <a:off x="5370813" y="13653069"/>
          <a:ext cx="196056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1631422</xdr:colOff>
      <xdr:row>127</xdr:row>
      <xdr:rowOff>5566</xdr:rowOff>
    </xdr:from>
    <xdr:to>
      <xdr:col>6</xdr:col>
      <xdr:colOff>142461</xdr:colOff>
      <xdr:row>127</xdr:row>
      <xdr:rowOff>5567</xdr:rowOff>
    </xdr:to>
    <xdr:cxnSp macro="">
      <xdr:nvCxnSpPr>
        <xdr:cNvPr id="9" name="Conector recto 22">
          <a:extLst>
            <a:ext uri="{FF2B5EF4-FFF2-40B4-BE49-F238E27FC236}"/>
          </a:extLst>
        </xdr:cNvPr>
        <xdr:cNvCxnSpPr/>
      </xdr:nvCxnSpPr>
      <xdr:spPr>
        <a:xfrm flipV="1">
          <a:off x="5374747" y="12521416"/>
          <a:ext cx="197813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3"/>
  <sheetViews>
    <sheetView showGridLines="0" tabSelected="1" zoomScaleNormal="100" workbookViewId="0">
      <selection activeCell="F136" sqref="F136"/>
    </sheetView>
  </sheetViews>
  <sheetFormatPr baseColWidth="10" defaultColWidth="11.42578125" defaultRowHeight="12" x14ac:dyDescent="0.2"/>
  <cols>
    <col min="1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6" thickBot="1" x14ac:dyDescent="0.3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45" t="s">
        <v>58</v>
      </c>
      <c r="C2" s="46"/>
      <c r="D2" s="46"/>
      <c r="E2" s="46"/>
      <c r="F2" s="46"/>
      <c r="G2" s="47"/>
      <c r="H2" s="2"/>
      <c r="I2" s="2"/>
      <c r="J2" s="2"/>
      <c r="K2" s="2"/>
      <c r="L2" s="2"/>
    </row>
    <row r="3" spans="1:12" x14ac:dyDescent="0.25">
      <c r="A3" s="2"/>
      <c r="B3" s="48" t="s">
        <v>0</v>
      </c>
      <c r="C3" s="49"/>
      <c r="D3" s="49"/>
      <c r="E3" s="49"/>
      <c r="F3" s="49"/>
      <c r="G3" s="50"/>
      <c r="H3" s="2"/>
      <c r="I3" s="2"/>
      <c r="J3" s="2"/>
      <c r="K3" s="2"/>
      <c r="L3" s="2"/>
    </row>
    <row r="4" spans="1:12" ht="12.6" thickBot="1" x14ac:dyDescent="0.3">
      <c r="A4" s="2"/>
      <c r="B4" s="51" t="s">
        <v>54</v>
      </c>
      <c r="C4" s="52"/>
      <c r="D4" s="52"/>
      <c r="E4" s="52"/>
      <c r="F4" s="52"/>
      <c r="G4" s="53"/>
      <c r="H4" s="2"/>
      <c r="I4" s="2"/>
      <c r="J4" s="2"/>
      <c r="K4" s="2"/>
      <c r="L4" s="2"/>
    </row>
    <row r="5" spans="1:12" ht="12.6" thickBot="1" x14ac:dyDescent="0.3">
      <c r="A5" s="2"/>
      <c r="B5" s="54" t="s">
        <v>1</v>
      </c>
      <c r="C5" s="55"/>
      <c r="D5" s="55"/>
      <c r="E5" s="32"/>
      <c r="F5" s="23" t="s">
        <v>51</v>
      </c>
      <c r="G5" s="24" t="s">
        <v>52</v>
      </c>
      <c r="H5" s="2"/>
      <c r="I5" s="2"/>
      <c r="J5" s="2"/>
      <c r="K5" s="2"/>
      <c r="L5" s="2"/>
    </row>
    <row r="6" spans="1:12" x14ac:dyDescent="0.25">
      <c r="A6" s="2"/>
      <c r="B6" s="56"/>
      <c r="C6" s="57"/>
      <c r="D6" s="57"/>
      <c r="E6" s="57"/>
      <c r="F6" s="57"/>
      <c r="G6" s="58"/>
      <c r="H6" s="2"/>
      <c r="I6" s="2"/>
      <c r="J6" s="2"/>
      <c r="K6" s="2"/>
      <c r="L6" s="2"/>
    </row>
    <row r="7" spans="1:12" x14ac:dyDescent="0.2">
      <c r="A7" s="2"/>
      <c r="B7" s="43" t="s">
        <v>2</v>
      </c>
      <c r="C7" s="44"/>
      <c r="D7" s="44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5">
      <c r="A8" s="2"/>
      <c r="B8" s="5"/>
      <c r="C8" s="59" t="s">
        <v>3</v>
      </c>
      <c r="D8" s="59"/>
      <c r="E8" s="30"/>
      <c r="F8" s="6">
        <f>SUM(F9:F19)</f>
        <v>54482245.399999999</v>
      </c>
      <c r="G8" s="7">
        <f>SUM(G9:G19)</f>
        <v>58657682.430000007</v>
      </c>
      <c r="H8" s="2"/>
      <c r="I8" s="2"/>
      <c r="J8" s="2"/>
      <c r="K8" s="2"/>
      <c r="L8" s="2"/>
    </row>
    <row r="9" spans="1:12" x14ac:dyDescent="0.25">
      <c r="A9" s="2"/>
      <c r="B9" s="5"/>
      <c r="C9" s="8"/>
      <c r="D9" s="9" t="s">
        <v>4</v>
      </c>
      <c r="E9" s="34"/>
      <c r="F9" s="10">
        <v>5378652.8600000003</v>
      </c>
      <c r="G9" s="11">
        <v>4412070.91</v>
      </c>
      <c r="H9" s="2"/>
      <c r="I9" s="2"/>
      <c r="J9" s="2"/>
      <c r="K9" s="2"/>
      <c r="L9" s="2"/>
    </row>
    <row r="10" spans="1:12" x14ac:dyDescent="0.25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5">
      <c r="A11" s="2"/>
      <c r="B11" s="5"/>
      <c r="C11" s="3"/>
      <c r="D11" s="9" t="s">
        <v>6</v>
      </c>
      <c r="E11" s="34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5">
      <c r="A12" s="2"/>
      <c r="B12" s="5"/>
      <c r="C12" s="3"/>
      <c r="D12" s="9" t="s">
        <v>7</v>
      </c>
      <c r="E12" s="34"/>
      <c r="F12" s="10">
        <v>5141164.96</v>
      </c>
      <c r="G12" s="11">
        <v>3121226.66</v>
      </c>
      <c r="H12" s="2"/>
      <c r="I12" s="2"/>
      <c r="J12" s="2"/>
      <c r="K12" s="2"/>
      <c r="L12" s="2"/>
    </row>
    <row r="13" spans="1:12" x14ac:dyDescent="0.25">
      <c r="A13" s="2"/>
      <c r="B13" s="5"/>
      <c r="C13" s="3"/>
      <c r="D13" s="9" t="s">
        <v>8</v>
      </c>
      <c r="E13" s="34"/>
      <c r="F13" s="10">
        <v>233705.44</v>
      </c>
      <c r="G13" s="11">
        <v>287110.75</v>
      </c>
      <c r="H13" s="2"/>
      <c r="I13" s="2"/>
      <c r="J13" s="2"/>
      <c r="K13" s="2"/>
      <c r="L13" s="2"/>
    </row>
    <row r="14" spans="1:12" x14ac:dyDescent="0.25">
      <c r="A14" s="2"/>
      <c r="B14" s="5"/>
      <c r="C14" s="3"/>
      <c r="D14" s="9" t="s">
        <v>9</v>
      </c>
      <c r="E14" s="34"/>
      <c r="F14" s="10">
        <v>45199</v>
      </c>
      <c r="G14" s="11">
        <v>103350.1</v>
      </c>
      <c r="H14" s="2"/>
      <c r="I14" s="2"/>
      <c r="J14" s="2"/>
      <c r="K14" s="2"/>
      <c r="L14" s="2"/>
    </row>
    <row r="15" spans="1:12" x14ac:dyDescent="0.25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5">
      <c r="A17" s="2"/>
      <c r="B17" s="5"/>
      <c r="C17" s="3"/>
      <c r="D17" s="9" t="s">
        <v>12</v>
      </c>
      <c r="E17" s="34"/>
      <c r="F17" s="10">
        <v>40591313.57</v>
      </c>
      <c r="G17" s="11">
        <v>39419283.170000002</v>
      </c>
      <c r="H17" s="2"/>
      <c r="I17" s="2"/>
      <c r="J17" s="2"/>
      <c r="K17" s="2"/>
      <c r="L17" s="2"/>
    </row>
    <row r="18" spans="1:12" x14ac:dyDescent="0.25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3092209.57</v>
      </c>
      <c r="G19" s="11">
        <v>11314640.84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9" t="s">
        <v>15</v>
      </c>
      <c r="D20" s="59"/>
      <c r="E20" s="30"/>
      <c r="F20" s="6">
        <f>SUM(F21:F36)</f>
        <v>91729248.739999995</v>
      </c>
      <c r="G20" s="7">
        <f>SUM(G21:G36)</f>
        <v>103769452.38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29577745.82</v>
      </c>
      <c r="G21" s="11">
        <v>24759075.859999999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5027014.37</v>
      </c>
      <c r="G22" s="11">
        <v>7010548.8600000003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14074354.84</v>
      </c>
      <c r="G23" s="11">
        <v>16864824.460000001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246961.98</v>
      </c>
      <c r="G26" s="11">
        <v>209872.05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309311</v>
      </c>
      <c r="G27" s="11">
        <v>2304442.08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0</v>
      </c>
      <c r="G28" s="11">
        <v>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42493860.729999997</v>
      </c>
      <c r="G36" s="11">
        <v>52620689.07</v>
      </c>
      <c r="H36" s="2"/>
      <c r="I36" s="2"/>
      <c r="J36" s="2"/>
      <c r="K36" s="2"/>
      <c r="L36" s="2"/>
    </row>
    <row r="37" spans="1:12" x14ac:dyDescent="0.2">
      <c r="A37" s="2"/>
      <c r="B37" s="60" t="s">
        <v>32</v>
      </c>
      <c r="C37" s="61"/>
      <c r="D37" s="61"/>
      <c r="E37" s="28"/>
      <c r="F37" s="27">
        <f>+F8-F20</f>
        <v>-37247003.339999996</v>
      </c>
      <c r="G37" s="13">
        <f>+G8-G20</f>
        <v>-45111769.949999988</v>
      </c>
      <c r="H37" s="2"/>
      <c r="I37" s="2"/>
      <c r="J37" s="2"/>
      <c r="K37" s="2"/>
      <c r="L37" s="2"/>
    </row>
    <row r="38" spans="1:12" x14ac:dyDescent="0.25">
      <c r="A38" s="2"/>
      <c r="B38" s="62"/>
      <c r="C38" s="63"/>
      <c r="D38" s="63"/>
      <c r="E38" s="63"/>
      <c r="F38" s="63"/>
      <c r="G38" s="64"/>
      <c r="H38" s="2"/>
      <c r="I38" s="2"/>
      <c r="J38" s="2"/>
      <c r="K38" s="2"/>
      <c r="L38" s="2"/>
    </row>
    <row r="39" spans="1:12" x14ac:dyDescent="0.2">
      <c r="A39" s="2"/>
      <c r="B39" s="43" t="s">
        <v>33</v>
      </c>
      <c r="C39" s="44"/>
      <c r="D39" s="44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5">
      <c r="A40" s="2"/>
      <c r="B40" s="5"/>
      <c r="C40" s="59" t="s">
        <v>3</v>
      </c>
      <c r="D40" s="59"/>
      <c r="E40" s="30"/>
      <c r="F40" s="19">
        <f>+F41</f>
        <v>20657817.600000001</v>
      </c>
      <c r="G40" s="20">
        <f>+G41</f>
        <v>21668109.350000001</v>
      </c>
      <c r="H40" s="2"/>
      <c r="I40" s="2"/>
      <c r="J40" s="2"/>
      <c r="K40" s="2"/>
      <c r="L40" s="2"/>
    </row>
    <row r="41" spans="1:12" x14ac:dyDescent="0.25">
      <c r="A41" s="2"/>
      <c r="B41" s="5"/>
      <c r="C41" s="3"/>
      <c r="D41" s="3" t="s">
        <v>34</v>
      </c>
      <c r="E41" s="30"/>
      <c r="F41" s="21">
        <v>20657817.600000001</v>
      </c>
      <c r="G41" s="22">
        <v>21668109.350000001</v>
      </c>
      <c r="H41" s="2"/>
      <c r="I41" s="2"/>
      <c r="J41" s="2"/>
      <c r="K41" s="2"/>
      <c r="L41" s="2"/>
    </row>
    <row r="42" spans="1:12" x14ac:dyDescent="0.25">
      <c r="A42" s="37" t="s">
        <v>53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9" t="s">
        <v>15</v>
      </c>
      <c r="D44" s="59"/>
      <c r="E44" s="30"/>
      <c r="F44" s="19">
        <f>+F46</f>
        <v>2412490</v>
      </c>
      <c r="G44" s="20">
        <f>+G46</f>
        <v>3951623.27</v>
      </c>
      <c r="H44" s="2"/>
      <c r="I44" s="2"/>
      <c r="J44" s="2"/>
      <c r="K44" s="2"/>
      <c r="L44" s="2"/>
    </row>
    <row r="45" spans="1:12" x14ac:dyDescent="0.25">
      <c r="A45" s="2"/>
      <c r="B45" s="5"/>
      <c r="C45" s="3"/>
      <c r="D45" s="3" t="s">
        <v>34</v>
      </c>
      <c r="E45" s="30"/>
      <c r="F45" s="21">
        <v>0</v>
      </c>
      <c r="G45" s="22">
        <v>0</v>
      </c>
      <c r="H45" s="2"/>
      <c r="I45" s="2"/>
      <c r="J45" s="2"/>
      <c r="K45" s="2"/>
      <c r="L45" s="2"/>
    </row>
    <row r="46" spans="1:12" x14ac:dyDescent="0.25">
      <c r="A46" s="2"/>
      <c r="B46" s="5"/>
      <c r="C46" s="8"/>
      <c r="D46" s="3" t="s">
        <v>35</v>
      </c>
      <c r="E46" s="30"/>
      <c r="F46" s="21">
        <v>2412490</v>
      </c>
      <c r="G46" s="22">
        <v>3951623.27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60" t="s">
        <v>38</v>
      </c>
      <c r="C48" s="61"/>
      <c r="D48" s="61"/>
      <c r="E48" s="28"/>
      <c r="F48" s="19">
        <f>+F40-F44</f>
        <v>18245327.600000001</v>
      </c>
      <c r="G48" s="20">
        <f>+G40-G44</f>
        <v>17716486.080000002</v>
      </c>
      <c r="H48" s="2"/>
      <c r="I48" s="2"/>
      <c r="J48" s="2"/>
      <c r="K48" s="2"/>
      <c r="L48" s="2"/>
    </row>
    <row r="49" spans="1:12" x14ac:dyDescent="0.25">
      <c r="A49" s="2"/>
      <c r="B49" s="62"/>
      <c r="C49" s="63"/>
      <c r="D49" s="63"/>
      <c r="E49" s="63"/>
      <c r="F49" s="63"/>
      <c r="G49" s="64"/>
      <c r="H49" s="2"/>
      <c r="I49" s="2"/>
      <c r="J49" s="2"/>
      <c r="K49" s="2"/>
      <c r="L49" s="2"/>
    </row>
    <row r="50" spans="1:12" x14ac:dyDescent="0.25">
      <c r="A50" s="2"/>
      <c r="B50" s="43" t="s">
        <v>39</v>
      </c>
      <c r="C50" s="44"/>
      <c r="D50" s="44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5">
      <c r="A51" s="2"/>
      <c r="B51" s="5"/>
      <c r="C51" s="59" t="s">
        <v>3</v>
      </c>
      <c r="D51" s="59"/>
      <c r="E51" s="30"/>
      <c r="F51" s="14">
        <v>0</v>
      </c>
      <c r="G51" s="15">
        <v>0</v>
      </c>
      <c r="H51" s="2"/>
      <c r="I51" s="2"/>
      <c r="J51" s="2"/>
      <c r="K51" s="2"/>
      <c r="L51" s="2"/>
    </row>
    <row r="52" spans="1:12" x14ac:dyDescent="0.25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5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5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9" t="s">
        <v>15</v>
      </c>
      <c r="D56" s="59"/>
      <c r="E56" s="30"/>
      <c r="F56" s="6">
        <f>+F57+F60</f>
        <v>702537.89</v>
      </c>
      <c r="G56" s="7">
        <f>+G57+G60</f>
        <v>716196.36</v>
      </c>
      <c r="H56" s="2"/>
      <c r="I56" s="2"/>
      <c r="J56" s="2"/>
      <c r="K56" s="2"/>
      <c r="L56" s="2"/>
    </row>
    <row r="57" spans="1:12" x14ac:dyDescent="0.25">
      <c r="A57" s="2"/>
      <c r="B57" s="5"/>
      <c r="C57" s="3"/>
      <c r="D57" s="3" t="s">
        <v>44</v>
      </c>
      <c r="E57" s="30"/>
      <c r="F57" s="16">
        <f>+F58</f>
        <v>131396.15</v>
      </c>
      <c r="G57" s="17">
        <f>+G58</f>
        <v>145054.62</v>
      </c>
      <c r="H57" s="2"/>
      <c r="I57" s="2"/>
      <c r="J57" s="2"/>
      <c r="K57" s="2"/>
      <c r="L57" s="2"/>
    </row>
    <row r="58" spans="1:12" x14ac:dyDescent="0.25">
      <c r="A58" s="2"/>
      <c r="B58" s="5"/>
      <c r="C58" s="8"/>
      <c r="D58" s="3" t="s">
        <v>41</v>
      </c>
      <c r="E58" s="30"/>
      <c r="F58" s="16">
        <v>131396.15</v>
      </c>
      <c r="G58" s="17">
        <v>145054.62</v>
      </c>
      <c r="H58" s="2"/>
      <c r="I58" s="2"/>
      <c r="J58" s="2"/>
      <c r="K58" s="2"/>
      <c r="L58" s="2"/>
    </row>
    <row r="59" spans="1:12" x14ac:dyDescent="0.25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5">
      <c r="A60" s="2"/>
      <c r="B60" s="5"/>
      <c r="C60" s="8"/>
      <c r="D60" s="3" t="s">
        <v>45</v>
      </c>
      <c r="E60" s="30"/>
      <c r="F60" s="16">
        <v>571141.74</v>
      </c>
      <c r="G60" s="17">
        <v>571141.74</v>
      </c>
      <c r="H60" s="2"/>
      <c r="I60" s="2"/>
      <c r="J60" s="2"/>
      <c r="K60" s="2"/>
      <c r="L60" s="2"/>
    </row>
    <row r="61" spans="1:12" x14ac:dyDescent="0.25">
      <c r="A61" s="2"/>
      <c r="B61" s="60" t="s">
        <v>46</v>
      </c>
      <c r="C61" s="61"/>
      <c r="D61" s="61"/>
      <c r="E61" s="28"/>
      <c r="F61" s="14">
        <f>+F51-F56</f>
        <v>-702537.89</v>
      </c>
      <c r="G61" s="15">
        <f>+G51-G56</f>
        <v>-716196.36</v>
      </c>
      <c r="H61" s="2"/>
      <c r="I61" s="2"/>
      <c r="J61" s="2"/>
      <c r="K61" s="2"/>
      <c r="L61" s="2"/>
    </row>
    <row r="62" spans="1:12" x14ac:dyDescent="0.25">
      <c r="A62" s="2"/>
      <c r="B62" s="62"/>
      <c r="C62" s="63"/>
      <c r="D62" s="63"/>
      <c r="E62" s="63"/>
      <c r="F62" s="63"/>
      <c r="G62" s="64"/>
      <c r="H62" s="2"/>
      <c r="I62" s="2"/>
      <c r="J62" s="2"/>
      <c r="K62" s="2"/>
      <c r="L62" s="2"/>
    </row>
    <row r="63" spans="1:12" x14ac:dyDescent="0.2">
      <c r="A63" s="2"/>
      <c r="B63" s="69" t="s">
        <v>47</v>
      </c>
      <c r="C63" s="70"/>
      <c r="D63" s="70"/>
      <c r="E63" s="29"/>
      <c r="F63" s="25">
        <f>+F61+F48+F37</f>
        <v>-19704213.629999995</v>
      </c>
      <c r="G63" s="26">
        <f>+G61+G48+G37</f>
        <v>-28111480.229999986</v>
      </c>
      <c r="H63" s="2"/>
      <c r="I63" s="2"/>
      <c r="J63" s="2"/>
      <c r="K63" s="2"/>
      <c r="L63" s="2"/>
    </row>
    <row r="64" spans="1:12" x14ac:dyDescent="0.25">
      <c r="A64" s="2"/>
      <c r="B64" s="62"/>
      <c r="C64" s="63"/>
      <c r="D64" s="63"/>
      <c r="E64" s="63"/>
      <c r="F64" s="63"/>
      <c r="G64" s="64"/>
      <c r="H64" s="2"/>
      <c r="I64" s="2"/>
      <c r="J64" s="2"/>
      <c r="K64" s="2"/>
      <c r="L64" s="2"/>
    </row>
    <row r="65" spans="1:12" x14ac:dyDescent="0.25">
      <c r="A65" s="2"/>
      <c r="B65" s="60" t="s">
        <v>48</v>
      </c>
      <c r="C65" s="61"/>
      <c r="D65" s="61"/>
      <c r="E65" s="28"/>
      <c r="F65" s="14">
        <v>21847343.82</v>
      </c>
      <c r="G65" s="15">
        <v>35508607.100000001</v>
      </c>
      <c r="H65" s="2"/>
      <c r="I65" s="2"/>
      <c r="J65" s="2"/>
      <c r="K65" s="2"/>
      <c r="L65" s="2"/>
    </row>
    <row r="66" spans="1:12" x14ac:dyDescent="0.25">
      <c r="A66" s="2"/>
      <c r="B66" s="69" t="s">
        <v>49</v>
      </c>
      <c r="C66" s="70"/>
      <c r="D66" s="70"/>
      <c r="E66" s="29"/>
      <c r="F66" s="14">
        <f>+F63+F65</f>
        <v>2143130.1900000051</v>
      </c>
      <c r="G66" s="15">
        <f>+G63+G65</f>
        <v>7397126.8700000159</v>
      </c>
      <c r="H66" s="2"/>
      <c r="I66" s="2"/>
      <c r="J66" s="2"/>
      <c r="K66" s="2"/>
      <c r="L66" s="2"/>
    </row>
    <row r="67" spans="1:12" ht="12.6" thickBot="1" x14ac:dyDescent="0.3">
      <c r="A67" s="2"/>
      <c r="B67" s="66"/>
      <c r="C67" s="67"/>
      <c r="D67" s="67"/>
      <c r="E67" s="67"/>
      <c r="F67" s="67"/>
      <c r="G67" s="68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65" t="s">
        <v>50</v>
      </c>
      <c r="C69" s="65"/>
      <c r="D69" s="65"/>
      <c r="E69" s="65"/>
      <c r="F69" s="65"/>
      <c r="G69" s="65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hidden="1" x14ac:dyDescent="0.25">
      <c r="E71" s="33"/>
    </row>
    <row r="72" spans="1:12" s="2" customFormat="1" hidden="1" x14ac:dyDescent="0.25">
      <c r="E72" s="33"/>
    </row>
    <row r="73" spans="1:12" s="2" customFormat="1" hidden="1" x14ac:dyDescent="0.25">
      <c r="E73" s="33"/>
    </row>
    <row r="74" spans="1:12" s="2" customFormat="1" ht="14.45" hidden="1" x14ac:dyDescent="0.3">
      <c r="E74" s="33"/>
      <c r="G74" s="36"/>
    </row>
    <row r="75" spans="1:12" s="2" customFormat="1" hidden="1" x14ac:dyDescent="0.25">
      <c r="E75" s="33"/>
    </row>
    <row r="76" spans="1:12" s="2" customFormat="1" hidden="1" x14ac:dyDescent="0.25">
      <c r="E76" s="33"/>
    </row>
    <row r="77" spans="1:12" s="2" customFormat="1" hidden="1" x14ac:dyDescent="0.25">
      <c r="E77" s="33"/>
    </row>
    <row r="78" spans="1:12" s="2" customFormat="1" hidden="1" x14ac:dyDescent="0.25">
      <c r="E78" s="33"/>
    </row>
    <row r="79" spans="1:12" s="2" customFormat="1" hidden="1" x14ac:dyDescent="0.25">
      <c r="E79" s="33"/>
    </row>
    <row r="80" spans="1:12" s="2" customFormat="1" hidden="1" x14ac:dyDescent="0.25">
      <c r="E80" s="33"/>
    </row>
    <row r="81" spans="5:5" s="2" customFormat="1" hidden="1" x14ac:dyDescent="0.25">
      <c r="E81" s="33"/>
    </row>
    <row r="82" spans="5:5" s="2" customFormat="1" hidden="1" x14ac:dyDescent="0.25">
      <c r="E82" s="33"/>
    </row>
    <row r="83" spans="5:5" s="2" customFormat="1" hidden="1" x14ac:dyDescent="0.25">
      <c r="E83" s="33"/>
    </row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6" spans="5:5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4:6" hidden="1" x14ac:dyDescent="0.2"/>
    <row r="114" spans="4:6" hidden="1" x14ac:dyDescent="0.2"/>
    <row r="115" spans="4:6" hidden="1" x14ac:dyDescent="0.2"/>
    <row r="116" spans="4:6" hidden="1" x14ac:dyDescent="0.2"/>
    <row r="117" spans="4:6" hidden="1" x14ac:dyDescent="0.2"/>
    <row r="118" spans="4:6" hidden="1" x14ac:dyDescent="0.2"/>
    <row r="119" spans="4:6" hidden="1" x14ac:dyDescent="0.2"/>
    <row r="120" spans="4:6" hidden="1" x14ac:dyDescent="0.2"/>
    <row r="121" spans="4:6" hidden="1" x14ac:dyDescent="0.2"/>
    <row r="122" spans="4:6" hidden="1" x14ac:dyDescent="0.2"/>
    <row r="123" spans="4:6" hidden="1" x14ac:dyDescent="0.2"/>
    <row r="127" spans="4:6" s="38" customFormat="1" ht="15" x14ac:dyDescent="0.2">
      <c r="D127" s="39"/>
      <c r="E127" s="39"/>
      <c r="F127" s="39"/>
    </row>
    <row r="128" spans="4:6" s="38" customFormat="1" ht="11.25" customHeight="1" x14ac:dyDescent="0.2">
      <c r="D128" s="40" t="s">
        <v>62</v>
      </c>
      <c r="E128" s="40"/>
      <c r="F128" s="40" t="s">
        <v>63</v>
      </c>
    </row>
    <row r="129" spans="4:6" s="41" customFormat="1" ht="31.5" customHeight="1" x14ac:dyDescent="0.25">
      <c r="D129" s="42" t="s">
        <v>55</v>
      </c>
      <c r="E129" s="42"/>
      <c r="F129" s="42" t="s">
        <v>59</v>
      </c>
    </row>
    <row r="130" spans="4:6" s="38" customFormat="1" ht="10.5" customHeight="1" x14ac:dyDescent="0.2">
      <c r="D130" s="40" t="s">
        <v>64</v>
      </c>
      <c r="E130" s="40"/>
      <c r="F130" s="40" t="s">
        <v>65</v>
      </c>
    </row>
    <row r="131" spans="4:6" s="41" customFormat="1" ht="35.25" customHeight="1" x14ac:dyDescent="0.25">
      <c r="D131" s="42" t="s">
        <v>56</v>
      </c>
      <c r="E131" s="42"/>
      <c r="F131" s="42" t="s">
        <v>60</v>
      </c>
    </row>
    <row r="132" spans="4:6" s="38" customFormat="1" x14ac:dyDescent="0.2">
      <c r="D132" s="40" t="s">
        <v>66</v>
      </c>
      <c r="E132" s="40"/>
      <c r="F132" s="40" t="s">
        <v>67</v>
      </c>
    </row>
    <row r="133" spans="4:6" s="41" customFormat="1" x14ac:dyDescent="0.25">
      <c r="D133" s="42" t="s">
        <v>57</v>
      </c>
      <c r="E133" s="42"/>
      <c r="F133" s="42" t="s">
        <v>61</v>
      </c>
    </row>
  </sheetData>
  <mergeCells count="26"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Peña Moneta y Cia</cp:lastModifiedBy>
  <cp:lastPrinted>2017-06-12T16:15:36Z</cp:lastPrinted>
  <dcterms:created xsi:type="dcterms:W3CDTF">2015-10-07T18:30:35Z</dcterms:created>
  <dcterms:modified xsi:type="dcterms:W3CDTF">2018-01-27T02:09:18Z</dcterms:modified>
</cp:coreProperties>
</file>