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92" windowHeight="6156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6" i="1" l="1"/>
  <c r="F66" i="1"/>
  <c r="G63" i="1"/>
  <c r="F63" i="1"/>
  <c r="G48" i="1"/>
  <c r="F48" i="1"/>
  <c r="F40" i="1"/>
  <c r="G40" i="1"/>
  <c r="G44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<sst xmlns="http://schemas.openxmlformats.org/spreadsheetml/2006/main" count="82" uniqueCount="69">
  <si>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</si>
  <si>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</si>
  <si>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</si>
  <si>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</si>
  <si>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</si>
  <si>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</si>
  <si>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</si>
  <si>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</si>
  <si>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</si>
  <si>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</si>
  <si>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</si>
  <si>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</si>
  <si>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</si>
  <si>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</si>
  <si>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</si>
  <si>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</si>
  <si>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</si>
  <si>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</si>
  <si>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</si>
  <si>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</si>
  <si>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</si>
  <si>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</si>
  <si>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</si>
  <si>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</si>
  <si>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</si>
  <si>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</si>
  <si>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</si>
  <si>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</si>
  <si>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</si>
  <si>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</si>
  <si>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</si>
  <si>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</si>
  <si>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</si>
  <si>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</si>
  <si>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</si>
  <si>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</si>
  <si>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</si>
  <si>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</si>
  <si>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</si>
  <si>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</si>
  <si>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</si>
  <si>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</si>
  <si>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</si>
  <si>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</si>
  <si>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</si>
  <si>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</si>
  <si>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</si>
  <si>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</si>
  <si>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</si>
  <si>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</si>
  <si>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</si>
  <si>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</si>
  <si>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</si>
  <si>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</si>
  <si>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</si>
  <si>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 xml:space="preserve">MUNICIPIO DE ZARAGOZA, COAHUILA    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</si>
  <si>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</si>
  <si>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</si>
  <si>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</si>
  <si>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</si>
  <si>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</si>
  <si>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</si>
  <si>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>C. SANDRA PATRICIA PEREZ ALVAREZ</t>
  </si>
  <si>
    <t>C. LIC. ETELVINA RODRIGEZ FLORES</t>
  </si>
  <si>
    <t xml:space="preserve"> C. JUAN MARTIN SALINAS LOPEZ</t>
  </si>
  <si>
    <t xml:space="preserve">            SINDICO DE MAYORIA</t>
  </si>
  <si>
    <t xml:space="preserve"> </t>
  </si>
  <si>
    <t xml:space="preserve">     C. GUADALUPE LOPEZ LUNA</t>
  </si>
  <si>
    <t xml:space="preserve"> C. MARIA EUGENIA MENDOZA 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</si>
</sst>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110886</xdr:colOff>
      <xdr:row>3</xdr:row>
      <xdr:rowOff>133350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xmlns="" id="{F41E9070-0F56-41D0-B8ED-DD2070B9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61925"/>
          <a:ext cx="691911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1104900</xdr:colOff>
      <xdr:row>1</xdr:row>
      <xdr:rowOff>9525</xdr:rowOff>
    </xdr:from>
    <xdr:to>
      <xdr:col>6</xdr:col>
      <xdr:colOff>1823830</xdr:colOff>
      <xdr:row>3</xdr:row>
      <xdr:rowOff>142875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:a16="http://schemas.microsoft.com/office/drawing/2014/main" xmlns="" id="{D513353A-BE14-4F96-A5E4-FE0D6DA6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161925"/>
          <a:ext cx="71893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1656</xdr:colOff>
      <xdr:row>114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24491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1656</xdr:colOff>
      <xdr:row>116</xdr:row>
      <xdr:rowOff>0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30492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1656</xdr:colOff>
      <xdr:row>118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36207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114</xdr:row>
      <xdr:rowOff>0</xdr:rowOff>
    </xdr:from>
    <xdr:to>
      <xdr:col>3</xdr:col>
      <xdr:colOff>3049656</xdr:colOff>
      <xdr:row>114</xdr:row>
      <xdr:rowOff>0</xdr:rowOff>
    </xdr:to>
    <xdr:cxnSp macro="">
      <xdr:nvCxnSpPr>
        <xdr:cNvPr id="7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743075" y="124491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116</xdr:row>
      <xdr:rowOff>0</xdr:rowOff>
    </xdr:from>
    <xdr:to>
      <xdr:col>3</xdr:col>
      <xdr:colOff>3021081</xdr:colOff>
      <xdr:row>116</xdr:row>
      <xdr:rowOff>0</xdr:rowOff>
    </xdr:to>
    <xdr:cxnSp macro="">
      <xdr:nvCxnSpPr>
        <xdr:cNvPr id="8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714500" y="130492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118</xdr:row>
      <xdr:rowOff>0</xdr:rowOff>
    </xdr:from>
    <xdr:to>
      <xdr:col>3</xdr:col>
      <xdr:colOff>3411606</xdr:colOff>
      <xdr:row>118</xdr:row>
      <xdr:rowOff>0</xdr:rowOff>
    </xdr:to>
    <xdr:cxnSp macro="">
      <xdr:nvCxnSpPr>
        <xdr:cNvPr id="9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1676400" y="13849350"/>
          <a:ext cx="26400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1656</xdr:colOff>
      <xdr:row>114</xdr:row>
      <xdr:rowOff>0</xdr:rowOff>
    </xdr:to>
    <xdr:cxnSp macro="">
      <xdr:nvCxnSpPr>
        <xdr:cNvPr id="10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24491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1656</xdr:colOff>
      <xdr:row>116</xdr:row>
      <xdr:rowOff>0</xdr:rowOff>
    </xdr:to>
    <xdr:cxnSp macro="">
      <xdr:nvCxnSpPr>
        <xdr:cNvPr id="11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30492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1656</xdr:colOff>
      <xdr:row>118</xdr:row>
      <xdr:rowOff>0</xdr:rowOff>
    </xdr:to>
    <xdr:cxnSp macro="">
      <xdr:nvCxnSpPr>
        <xdr:cNvPr id="12" name="Conector recto 13">
          <a:extLst>
            <a:ext uri="{FF2B5EF4-FFF2-40B4-BE49-F238E27FC236}">
              <a16:creationId xmlns:a16="http://schemas.microsoft.com/office/drawing/2014/main" xmlns="" id="{AB2F1E72-F91D-4BD4-995F-438487750890}"/>
            </a:ext>
          </a:extLst>
        </xdr:cNvPr>
        <xdr:cNvCxnSpPr/>
      </xdr:nvCxnSpPr>
      <xdr:spPr>
        <a:xfrm>
          <a:off x="7210425" y="136207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114</xdr:row>
      <xdr:rowOff>0</xdr:rowOff>
    </xdr:from>
    <xdr:to>
      <xdr:col>3</xdr:col>
      <xdr:colOff>3363981</xdr:colOff>
      <xdr:row>114</xdr:row>
      <xdr:rowOff>0</xdr:rowOff>
    </xdr:to>
    <xdr:cxnSp macro="">
      <xdr:nvCxnSpPr>
        <xdr:cNvPr id="13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2057400" y="126015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116</xdr:row>
      <xdr:rowOff>0</xdr:rowOff>
    </xdr:from>
    <xdr:to>
      <xdr:col>3</xdr:col>
      <xdr:colOff>3373506</xdr:colOff>
      <xdr:row>116</xdr:row>
      <xdr:rowOff>0</xdr:rowOff>
    </xdr:to>
    <xdr:cxnSp macro="">
      <xdr:nvCxnSpPr>
        <xdr:cNvPr id="14" name="Conector recto 3">
          <a:extLst>
            <a:ext uri="{FF2B5EF4-FFF2-40B4-BE49-F238E27FC236}">
              <a16:creationId xmlns:a16="http://schemas.microsoft.com/office/drawing/2014/main" xmlns="" id="{04F27FD5-F026-44E9-9243-3051E531D5ED}"/>
            </a:ext>
          </a:extLst>
        </xdr:cNvPr>
        <xdr:cNvCxnSpPr/>
      </xdr:nvCxnSpPr>
      <xdr:spPr>
        <a:xfrm>
          <a:off x="2066925" y="132397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showGridLines="0" tabSelected="1" zoomScaleNormal="100" workbookViewId="0">
      <selection activeCell="G120" sqref="G120"/>
    </sheetView>
  </sheetViews>
  <sheetFormatPr baseColWidth="10" defaultColWidth="11.44140625" defaultRowHeight="12" x14ac:dyDescent="0.25"/>
  <cols>
    <col min="1" max="2" width="4.6640625" style="1" customWidth="1"/>
    <col min="3" max="3" width="4.109375" style="1" customWidth="1"/>
    <col min="4" max="4" width="60.44140625" style="1" customWidth="1"/>
    <col min="5" max="5" width="6.5546875" style="35" customWidth="1"/>
    <col min="6" max="7" width="27.5546875" style="1" customWidth="1"/>
    <col min="8" max="8" width="11.44140625" style="1"/>
    <col min="9" max="9" width="12.88671875" style="1" bestFit="1" customWidth="1"/>
    <col min="10" max="16384" width="11.441406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6" t="s">
        <v>55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5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6" thickBot="1" x14ac:dyDescent="0.3">
      <c r="A4" s="2"/>
      <c r="B4" s="52" t="s">
        <v>54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6" thickBot="1" x14ac:dyDescent="0.3">
      <c r="A5" s="2"/>
      <c r="B5" s="55" t="s">
        <v>1</v>
      </c>
      <c r="C5" s="56"/>
      <c r="D5" s="56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5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5">
      <c r="A7" s="2"/>
      <c r="B7" s="44" t="s">
        <v>2</v>
      </c>
      <c r="C7" s="45"/>
      <c r="D7" s="4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0" t="s">
        <v>3</v>
      </c>
      <c r="D8" s="60"/>
      <c r="E8" s="30"/>
      <c r="F8" s="6">
        <f>SUM(F9:F19)</f>
        <v>20210110.289999999</v>
      </c>
      <c r="G8" s="7">
        <f>SUM(G9:G19)</f>
        <v>12041677.26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3582441.99</v>
      </c>
      <c r="G9" s="11">
        <v>304259.51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781851.02</v>
      </c>
      <c r="G12" s="11">
        <v>632177.41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9986</v>
      </c>
      <c r="G13" s="11">
        <v>876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534024.54</v>
      </c>
      <c r="G14" s="11">
        <v>665017.76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22.8" x14ac:dyDescent="0.25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14977186.59</v>
      </c>
      <c r="G17" s="11">
        <v>8466434.8100000005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5">
      <c r="A19" s="2"/>
      <c r="B19" s="5"/>
      <c r="C19" s="3"/>
      <c r="D19" s="9" t="s">
        <v>14</v>
      </c>
      <c r="E19" s="34"/>
      <c r="F19" s="10">
        <v>324620.15000000002</v>
      </c>
      <c r="G19" s="11">
        <v>1972911.77</v>
      </c>
      <c r="H19" s="2"/>
      <c r="I19" s="2"/>
      <c r="J19" s="2"/>
      <c r="K19" s="2"/>
      <c r="L19" s="2"/>
    </row>
    <row r="20" spans="1:12" ht="19.5" customHeight="1" x14ac:dyDescent="0.25">
      <c r="A20" s="2"/>
      <c r="B20" s="5"/>
      <c r="C20" s="60" t="s">
        <v>15</v>
      </c>
      <c r="D20" s="60"/>
      <c r="E20" s="30"/>
      <c r="F20" s="6">
        <f>SUM(F21:F36)</f>
        <v>27588772.330000002</v>
      </c>
      <c r="G20" s="7">
        <f>SUM(G21:G36)</f>
        <v>19812380.289999999</v>
      </c>
      <c r="H20" s="2"/>
      <c r="I20" s="2"/>
      <c r="J20" s="2"/>
      <c r="K20" s="2"/>
      <c r="L20" s="2"/>
    </row>
    <row r="21" spans="1:12" x14ac:dyDescent="0.25">
      <c r="A21" s="2"/>
      <c r="B21" s="5"/>
      <c r="C21" s="8"/>
      <c r="D21" s="9" t="s">
        <v>16</v>
      </c>
      <c r="E21" s="34"/>
      <c r="F21" s="10">
        <v>6845638.8300000001</v>
      </c>
      <c r="G21" s="11">
        <v>6758710.4199999999</v>
      </c>
      <c r="H21" s="2"/>
      <c r="I21" s="2"/>
      <c r="J21" s="2"/>
      <c r="K21" s="2"/>
      <c r="L21" s="2"/>
    </row>
    <row r="22" spans="1:12" x14ac:dyDescent="0.25">
      <c r="A22" s="2"/>
      <c r="B22" s="5"/>
      <c r="C22" s="8"/>
      <c r="D22" s="9" t="s">
        <v>17</v>
      </c>
      <c r="E22" s="34"/>
      <c r="F22" s="10">
        <v>3604387.23</v>
      </c>
      <c r="G22" s="11">
        <v>3239878.1</v>
      </c>
      <c r="H22" s="2"/>
      <c r="I22" s="2"/>
      <c r="J22" s="2"/>
      <c r="K22" s="2"/>
      <c r="L22" s="2"/>
    </row>
    <row r="23" spans="1:12" x14ac:dyDescent="0.25">
      <c r="A23" s="2"/>
      <c r="B23" s="5"/>
      <c r="C23" s="8"/>
      <c r="D23" s="9" t="s">
        <v>18</v>
      </c>
      <c r="E23" s="34"/>
      <c r="F23" s="10">
        <v>3730313.13</v>
      </c>
      <c r="G23" s="11">
        <v>3717262.88</v>
      </c>
      <c r="H23" s="2"/>
      <c r="I23" s="12"/>
      <c r="J23" s="2"/>
      <c r="K23" s="2"/>
      <c r="L23" s="2"/>
    </row>
    <row r="24" spans="1:12" x14ac:dyDescent="0.25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5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5">
      <c r="A26" s="2"/>
      <c r="B26" s="5"/>
      <c r="C26" s="8"/>
      <c r="D26" s="9" t="s">
        <v>21</v>
      </c>
      <c r="E26" s="34"/>
      <c r="F26" s="10">
        <v>1175287.31</v>
      </c>
      <c r="G26" s="11">
        <v>39645.449999999997</v>
      </c>
      <c r="H26" s="2"/>
      <c r="I26" s="2"/>
      <c r="J26" s="2"/>
      <c r="K26" s="2"/>
      <c r="L26" s="2"/>
    </row>
    <row r="27" spans="1:12" x14ac:dyDescent="0.25">
      <c r="A27" s="2"/>
      <c r="B27" s="5"/>
      <c r="C27" s="8"/>
      <c r="D27" s="9" t="s">
        <v>22</v>
      </c>
      <c r="E27" s="34"/>
      <c r="F27" s="10">
        <v>159674.4</v>
      </c>
      <c r="G27" s="11">
        <v>101209.02</v>
      </c>
      <c r="H27" s="2"/>
      <c r="I27" s="2"/>
      <c r="J27" s="2"/>
      <c r="K27" s="2"/>
      <c r="L27" s="2"/>
    </row>
    <row r="28" spans="1:12" x14ac:dyDescent="0.25">
      <c r="A28" s="2"/>
      <c r="B28" s="5"/>
      <c r="C28" s="8"/>
      <c r="D28" s="9" t="s">
        <v>23</v>
      </c>
      <c r="E28" s="34"/>
      <c r="F28" s="10">
        <v>415047</v>
      </c>
      <c r="G28" s="11">
        <v>349266</v>
      </c>
      <c r="H28" s="2"/>
      <c r="I28" s="2"/>
      <c r="J28" s="2"/>
      <c r="K28" s="2"/>
      <c r="L28" s="2"/>
    </row>
    <row r="29" spans="1:12" x14ac:dyDescent="0.25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5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5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5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5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5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5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5">
      <c r="A36" s="2"/>
      <c r="B36" s="5"/>
      <c r="C36" s="8"/>
      <c r="D36" s="9" t="s">
        <v>31</v>
      </c>
      <c r="E36" s="34"/>
      <c r="F36" s="10">
        <v>11658424.43</v>
      </c>
      <c r="G36" s="11">
        <v>5606408.4199999999</v>
      </c>
      <c r="H36" s="2"/>
      <c r="I36" s="2"/>
      <c r="J36" s="2"/>
      <c r="K36" s="2"/>
      <c r="L36" s="2"/>
    </row>
    <row r="37" spans="1:12" x14ac:dyDescent="0.25">
      <c r="A37" s="2"/>
      <c r="B37" s="61" t="s">
        <v>32</v>
      </c>
      <c r="C37" s="62"/>
      <c r="D37" s="62"/>
      <c r="E37" s="28"/>
      <c r="F37" s="27">
        <f>+F8-F20</f>
        <v>-7378662.0400000028</v>
      </c>
      <c r="G37" s="13">
        <f>+G8-G20</f>
        <v>-7770703.0299999993</v>
      </c>
      <c r="H37" s="2"/>
      <c r="I37" s="2"/>
      <c r="J37" s="2"/>
      <c r="K37" s="2"/>
      <c r="L37" s="2"/>
    </row>
    <row r="38" spans="1:12" x14ac:dyDescent="0.25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5">
      <c r="A39" s="2"/>
      <c r="B39" s="44" t="s">
        <v>33</v>
      </c>
      <c r="C39" s="45"/>
      <c r="D39" s="4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5">
      <c r="A40" s="2"/>
      <c r="B40" s="5"/>
      <c r="C40" s="60" t="s">
        <v>3</v>
      </c>
      <c r="D40" s="60"/>
      <c r="E40" s="30"/>
      <c r="F40" s="19">
        <f>+F41+F42</f>
        <v>5363837.75</v>
      </c>
      <c r="G40" s="20">
        <f>+G41</f>
        <v>3365260.08</v>
      </c>
      <c r="H40" s="2"/>
      <c r="I40" s="2"/>
      <c r="J40" s="2"/>
      <c r="K40" s="2"/>
      <c r="L40" s="2"/>
    </row>
    <row r="41" spans="1:12" x14ac:dyDescent="0.25">
      <c r="A41" s="2"/>
      <c r="B41" s="5"/>
      <c r="C41" s="3"/>
      <c r="D41" s="3" t="s">
        <v>34</v>
      </c>
      <c r="E41" s="30"/>
      <c r="F41" s="21">
        <v>5077479.28</v>
      </c>
      <c r="G41" s="22">
        <v>3365260.08</v>
      </c>
      <c r="H41" s="2"/>
      <c r="I41" s="2"/>
      <c r="J41" s="2"/>
      <c r="K41" s="2"/>
      <c r="L41" s="2"/>
    </row>
    <row r="42" spans="1:12" x14ac:dyDescent="0.25">
      <c r="A42" s="37" t="s">
        <v>53</v>
      </c>
      <c r="B42" s="5"/>
      <c r="C42" s="3"/>
      <c r="D42" s="3" t="s">
        <v>35</v>
      </c>
      <c r="E42" s="30"/>
      <c r="F42" s="21">
        <v>286358.46999999997</v>
      </c>
      <c r="G42" s="22">
        <v>0</v>
      </c>
      <c r="H42" s="2"/>
      <c r="I42" s="2"/>
      <c r="J42" s="2"/>
      <c r="K42" s="2"/>
      <c r="L42" s="2"/>
    </row>
    <row r="43" spans="1:12" x14ac:dyDescent="0.25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5">
      <c r="A44" s="2"/>
      <c r="B44" s="5"/>
      <c r="C44" s="60" t="s">
        <v>15</v>
      </c>
      <c r="D44" s="60"/>
      <c r="E44" s="30"/>
      <c r="F44" s="19">
        <v>0</v>
      </c>
      <c r="G44" s="20">
        <f>+G46</f>
        <v>139770.92000000001</v>
      </c>
      <c r="H44" s="2"/>
      <c r="I44" s="2"/>
      <c r="J44" s="2"/>
      <c r="K44" s="2"/>
      <c r="L44" s="2"/>
    </row>
    <row r="45" spans="1:12" x14ac:dyDescent="0.25">
      <c r="A45" s="2"/>
      <c r="B45" s="5"/>
      <c r="C45" s="3"/>
      <c r="D45" s="3" t="s">
        <v>34</v>
      </c>
      <c r="E45" s="30"/>
      <c r="F45" s="21">
        <v>0</v>
      </c>
      <c r="G45" s="22">
        <v>0</v>
      </c>
      <c r="H45" s="2"/>
      <c r="I45" s="2"/>
      <c r="J45" s="2"/>
      <c r="K45" s="2"/>
      <c r="L45" s="2"/>
    </row>
    <row r="46" spans="1:12" x14ac:dyDescent="0.25">
      <c r="A46" s="2"/>
      <c r="B46" s="5"/>
      <c r="C46" s="8"/>
      <c r="D46" s="3" t="s">
        <v>35</v>
      </c>
      <c r="E46" s="30"/>
      <c r="F46" s="21">
        <v>0</v>
      </c>
      <c r="G46" s="22">
        <v>139770.92000000001</v>
      </c>
      <c r="H46" s="2"/>
      <c r="I46" s="2"/>
      <c r="J46" s="2"/>
      <c r="K46" s="2"/>
      <c r="L46" s="2"/>
    </row>
    <row r="47" spans="1:12" x14ac:dyDescent="0.25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5">
      <c r="A48" s="2"/>
      <c r="B48" s="61" t="s">
        <v>38</v>
      </c>
      <c r="C48" s="62"/>
      <c r="D48" s="62"/>
      <c r="E48" s="28"/>
      <c r="F48" s="19">
        <f>+F40-F44</f>
        <v>5363837.75</v>
      </c>
      <c r="G48" s="20">
        <f>+G40-G44</f>
        <v>3225489.16</v>
      </c>
      <c r="H48" s="2"/>
      <c r="I48" s="2"/>
      <c r="J48" s="2"/>
      <c r="K48" s="2"/>
      <c r="L48" s="2"/>
    </row>
    <row r="49" spans="1:12" x14ac:dyDescent="0.25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5">
      <c r="A50" s="2"/>
      <c r="B50" s="44" t="s">
        <v>39</v>
      </c>
      <c r="C50" s="45"/>
      <c r="D50" s="4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5">
      <c r="A51" s="2"/>
      <c r="B51" s="5"/>
      <c r="C51" s="60" t="s">
        <v>3</v>
      </c>
      <c r="D51" s="60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5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5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5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5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5">
      <c r="A56" s="2"/>
      <c r="B56" s="5"/>
      <c r="C56" s="60" t="s">
        <v>15</v>
      </c>
      <c r="D56" s="60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5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5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5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5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5">
      <c r="A61" s="2"/>
      <c r="B61" s="61" t="s">
        <v>46</v>
      </c>
      <c r="C61" s="62"/>
      <c r="D61" s="62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5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5">
      <c r="A63" s="2"/>
      <c r="B63" s="70" t="s">
        <v>47</v>
      </c>
      <c r="C63" s="71"/>
      <c r="D63" s="71"/>
      <c r="E63" s="29"/>
      <c r="F63" s="25">
        <f>+F48+F37</f>
        <v>-2014824.2900000028</v>
      </c>
      <c r="G63" s="26">
        <f>+G37+G48</f>
        <v>-4545213.8699999992</v>
      </c>
      <c r="H63" s="2"/>
      <c r="I63" s="2"/>
      <c r="J63" s="2"/>
      <c r="K63" s="2"/>
      <c r="L63" s="2"/>
    </row>
    <row r="64" spans="1:12" x14ac:dyDescent="0.25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5">
      <c r="A65" s="2"/>
      <c r="B65" s="61" t="s">
        <v>48</v>
      </c>
      <c r="C65" s="62"/>
      <c r="D65" s="62"/>
      <c r="E65" s="28"/>
      <c r="F65" s="14">
        <v>2011625.56</v>
      </c>
      <c r="G65" s="15">
        <v>4396511.92</v>
      </c>
      <c r="H65" s="2"/>
      <c r="I65" s="2"/>
      <c r="J65" s="2"/>
      <c r="K65" s="2"/>
      <c r="L65" s="2"/>
    </row>
    <row r="66" spans="1:12" x14ac:dyDescent="0.25">
      <c r="A66" s="2"/>
      <c r="B66" s="70" t="s">
        <v>49</v>
      </c>
      <c r="C66" s="71"/>
      <c r="D66" s="71"/>
      <c r="E66" s="29"/>
      <c r="F66" s="14">
        <f>+F63+F65</f>
        <v>-3198.7300000027753</v>
      </c>
      <c r="G66" s="15">
        <f>+G63+G65</f>
        <v>-148701.94999999925</v>
      </c>
      <c r="H66" s="2"/>
      <c r="I66" s="2"/>
      <c r="J66" s="2"/>
      <c r="K66" s="2"/>
      <c r="L66" s="2"/>
    </row>
    <row r="67" spans="1:12" ht="12.6" thickBot="1" x14ac:dyDescent="0.3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5">
      <c r="A69" s="2"/>
      <c r="B69" s="66" t="s">
        <v>50</v>
      </c>
      <c r="C69" s="66"/>
      <c r="D69" s="66"/>
      <c r="E69" s="66"/>
      <c r="F69" s="66"/>
      <c r="G69" s="66"/>
      <c r="H69" s="18"/>
      <c r="I69" s="18"/>
      <c r="J69" s="2"/>
      <c r="K69" s="2"/>
      <c r="L69" s="2"/>
    </row>
    <row r="70" spans="1:12" s="2" customFormat="1" x14ac:dyDescent="0.25">
      <c r="E70" s="33"/>
    </row>
    <row r="71" spans="1:12" s="2" customFormat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5" spans="4:10" ht="14.4" x14ac:dyDescent="0.3">
      <c r="D115" s="43" t="s">
        <v>61</v>
      </c>
      <c r="E115" s="43"/>
      <c r="F115" s="36"/>
      <c r="G115" s="40" t="s">
        <v>64</v>
      </c>
      <c r="H115" s="39" t="s">
        <v>66</v>
      </c>
      <c r="I115" s="39"/>
      <c r="J115" s="36"/>
    </row>
    <row r="116" spans="4:10" ht="35.25" customHeight="1" x14ac:dyDescent="0.3">
      <c r="D116" s="42" t="s">
        <v>56</v>
      </c>
      <c r="E116" s="42"/>
      <c r="F116" s="36"/>
      <c r="G116" s="41" t="s">
        <v>65</v>
      </c>
      <c r="H116" s="36" t="s">
        <v>66</v>
      </c>
      <c r="I116" s="38" t="s">
        <v>66</v>
      </c>
      <c r="J116" s="36"/>
    </row>
    <row r="117" spans="4:10" ht="14.4" x14ac:dyDescent="0.3">
      <c r="D117" s="43" t="s">
        <v>62</v>
      </c>
      <c r="E117" s="43"/>
      <c r="F117" s="36"/>
      <c r="G117" s="39" t="s">
        <v>67</v>
      </c>
      <c r="H117" s="39" t="s">
        <v>66</v>
      </c>
      <c r="I117" s="39" t="s">
        <v>66</v>
      </c>
      <c r="J117" s="39"/>
    </row>
    <row r="118" spans="4:10" ht="33" customHeight="1" x14ac:dyDescent="0.3">
      <c r="D118" s="42" t="s">
        <v>57</v>
      </c>
      <c r="E118" s="42"/>
      <c r="F118" s="36"/>
      <c r="G118" s="38" t="s">
        <v>58</v>
      </c>
      <c r="H118" s="36"/>
      <c r="I118" s="38" t="s">
        <v>66</v>
      </c>
      <c r="J118" s="36"/>
    </row>
    <row r="119" spans="4:10" ht="14.4" x14ac:dyDescent="0.3">
      <c r="D119" s="43" t="s">
        <v>63</v>
      </c>
      <c r="E119" s="43"/>
      <c r="F119" s="36"/>
      <c r="G119" s="39" t="s">
        <v>68</v>
      </c>
      <c r="I119" s="39"/>
      <c r="J119" s="36"/>
    </row>
    <row r="120" spans="4:10" ht="14.4" x14ac:dyDescent="0.3">
      <c r="D120" s="42" t="s">
        <v>59</v>
      </c>
      <c r="E120" s="42"/>
      <c r="F120" s="36"/>
      <c r="G120" s="38" t="s">
        <v>60</v>
      </c>
      <c r="H120" s="36"/>
      <c r="J120" s="36"/>
    </row>
  </sheetData>
  <mergeCells count="32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D120:E120"/>
    <mergeCell ref="D115:E115"/>
    <mergeCell ref="D116:E116"/>
    <mergeCell ref="D117:E117"/>
    <mergeCell ref="D118:E118"/>
    <mergeCell ref="D119:E119"/>
  </mergeCells>
  <pageMargins left="0.59055118110236227" right="0.39370078740157483" top="0.39370078740157483" bottom="0.39370078740157483" header="0.31496062992125984" footer="0.31496062992125984"/>
  <pageSetup scale="73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2018-01-24T04:11:13Z</cp:lastPrinted>
  <dcterms:created xsi:type="dcterms:W3CDTF">2015-10-07T18:30:35Z</dcterms:created>
  <dcterms:modified xsi:type="dcterms:W3CDTF">2018-01-31T18:11:18Z</dcterms:modified>
</cp:coreProperties>
</file>