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IIEG- TRANSPARENCIA FINANCIERA 4TO TRIMESTRE 2017\"/>
    </mc:Choice>
  </mc:AlternateContent>
  <bookViews>
    <workbookView xWindow="0" yWindow="0" windowWidth="21720" windowHeight="12360"/>
  </bookViews>
  <sheets>
    <sheet name="FAIS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52511"/>
</workbook>
</file>

<file path=xl/calcChain.xml><?xml version="1.0" encoding="utf-8"?>
<calcChain xmlns="http://schemas.openxmlformats.org/spreadsheetml/2006/main">
  <c r="B39" i="1" l="1"/>
  <c r="B38" i="1"/>
  <c r="B34" i="1"/>
  <c r="B32" i="1"/>
  <c r="H30" i="1"/>
  <c r="H29" i="1"/>
  <c r="H28" i="1"/>
</calcChain>
</file>

<file path=xl/sharedStrings.xml><?xml version="1.0" encoding="utf-8"?>
<sst xmlns="http://schemas.openxmlformats.org/spreadsheetml/2006/main" count="282" uniqueCount="90">
  <si>
    <t>Monto que reciban, obras y acciones a realizar con el FAIS</t>
  </si>
  <si>
    <t>Obra o acción a realizar</t>
  </si>
  <si>
    <t>Costo</t>
  </si>
  <si>
    <t>Ubicación</t>
  </si>
  <si>
    <t>Metas</t>
  </si>
  <si>
    <t>Beneficiarios</t>
  </si>
  <si>
    <t>Entidad</t>
  </si>
  <si>
    <t>Municipio</t>
  </si>
  <si>
    <t>Localidad</t>
  </si>
  <si>
    <t>Ente Público: Municipio de Múzquiz Coahuila</t>
  </si>
  <si>
    <t>Monto que reciban del FAIS:   $13,002,880.23</t>
  </si>
  <si>
    <t>URBANIZACION</t>
  </si>
  <si>
    <t>CONSTRUCCION DE PAVIMENTACION EN CALLES DE MUZQUIZ</t>
  </si>
  <si>
    <t>COAHUILA</t>
  </si>
  <si>
    <t>MUZQUIZ</t>
  </si>
  <si>
    <t>M2</t>
  </si>
  <si>
    <t>ELECTRIFICACION</t>
  </si>
  <si>
    <t>CONSTRUCCION DE RED ELECTIRCA EN LA CALLE SIERRA EN EL EJIDO MORELOS</t>
  </si>
  <si>
    <t>EJIDO MORELOS</t>
  </si>
  <si>
    <t>POSTE</t>
  </si>
  <si>
    <t>CONSTRUCCION DE RED ELECTRICA EN LA CALLE CAMPECHE EN EL BARRIO TIRO 4 DE PALAU</t>
  </si>
  <si>
    <t>PALAU</t>
  </si>
  <si>
    <t>CONSTRUCCION DE RED ELECTRICA EN LA CALLE CHECOSLOVAQUIA EN LA COLONIA OBRERA 1 DE PALAU</t>
  </si>
  <si>
    <t xml:space="preserve">CONSTRUCCION DE RED ELECTRICA EN COLONIA ESTACION BARROTERAN </t>
  </si>
  <si>
    <t>ESTACION BARROTERAN</t>
  </si>
  <si>
    <t>CONSTRUCCION DE RED ELECTRICA EN COLONIA MINAS LA FLORIDA</t>
  </si>
  <si>
    <t>LA FLORIDA</t>
  </si>
  <si>
    <t>CONSTRUCCION DE RED ELECTRICA EN LA CALLE FRANCISCO I. MADERO BARRIO EL CUARTEL EN MUZQUIZ</t>
  </si>
  <si>
    <t>CONSTRUCCION DE RED ELECTRICA EN LA CALLE MARTIRES Y CALLEJON ZAMORA EN MUZQUIZ</t>
  </si>
  <si>
    <t>CONSTRUCCION DE RED ELECTRICA EN LA CALLE FRANCISCO COSS EN EL BARRIO LA RAMPA EN PALAU</t>
  </si>
  <si>
    <t>CONSTRUCCION DE RED ELECTRICA EN LA PRIV. LOMA BONITA EN EL BARRIO EL BAJIO EN MUZQUIZ</t>
  </si>
  <si>
    <t>CONSTUCCION DE RED ELECTRICA EN LA CALLE SOCORRO Y FERROCARRIL EN EL BARRIO LA NOGALERA</t>
  </si>
  <si>
    <t>CONSTRUCCION DE RED ELECTRICA EN LA PROL. NIÑOS HEROES Y FRESNOS</t>
  </si>
  <si>
    <t xml:space="preserve">CONSTRUCCION DE RED ELECTRICA EN LA COLONIA GUILLERMO HERNANDEZ </t>
  </si>
  <si>
    <t>CONSTRUCCION DE RED ELECTRICA EN LA CALLE JOSEFA ORTIZ DE DOMINGUEZ EN LA COLONIA PROGRESO</t>
  </si>
  <si>
    <t>CONSTRUCCION DE RED ELECTRICA EN LA CALLE JONRON Y BEISBOL EN LA COLONIA LA DEPORTIVA EN MUZQUIZ</t>
  </si>
  <si>
    <t>AGUA POTABLE</t>
  </si>
  <si>
    <t>M.L.</t>
  </si>
  <si>
    <t>CONSTRUCCION DE RED DE AGUA POTABLE EN DIFERENTES CALLES DE MINAS DE BARROTERAN</t>
  </si>
  <si>
    <t>BARROTERAN</t>
  </si>
  <si>
    <t>CONSTRUCCION DE RED DE AGUA POTABLE EN DIFERENTES CALLES DE MINAS LA FLORIDA</t>
  </si>
  <si>
    <t>CONSTRUCCION DE RED DE AGUA POTABLE EN LA CALLE 5 DE MAYO EN MUZQUIZ</t>
  </si>
  <si>
    <t>CONSTRUCCION DE RED DE AGUA POTABLE EN DIFERENTES CALLE EN EL EJIDO NOGALITOS</t>
  </si>
  <si>
    <t>EJIDO NOGALITOS</t>
  </si>
  <si>
    <t>DRENAJE</t>
  </si>
  <si>
    <t>CONSTRUCCION DE RED DE DRENAJE Y DESCARGAS EN CALLES DE MINAS LA FLORIDA</t>
  </si>
  <si>
    <t>CONSTRUCCION DE RED DE DRENAJE Y DESCARGAS EN DIFERENTES CALLE DE MINAS DE BARROTERAN</t>
  </si>
  <si>
    <t>CONSTRUCCION DE RED DE DRENAJE EN LA COLONIA LUIS DONALDO COLOSIO EN MUZQUIZ (SEGUNDA ETAPA)</t>
  </si>
  <si>
    <t>CONSTRUCCION DE RED DE DRENAJE EN LA CALLE VICTORIA ENTRE JESUS CARRANZA Y EL ARROYO ZAMORA</t>
  </si>
  <si>
    <t>EDUCACION</t>
  </si>
  <si>
    <t>CONSTRUCCION DE AULA EN JARDIN DE NIÑOS MIGUEL HIDALGO EN MUZQUIZ</t>
  </si>
  <si>
    <t>AULA</t>
  </si>
  <si>
    <t>VIVIENDA</t>
  </si>
  <si>
    <t>CONSTRUCCION DE AMPLIACION DE VIVIENDAS EN MUZQUIZ</t>
  </si>
  <si>
    <t>CUARTO</t>
  </si>
  <si>
    <t>CONSTRUCCION DE AMPLIACION DE VIVIENDA EN MUZQUIZ</t>
  </si>
  <si>
    <t>CONSTRUCCION DE AMPLIACION DE VIVIENDA EN EL EJIDO LA CUCHILLA EN PALAU</t>
  </si>
  <si>
    <t>CONSTRUCCION DE AMPLIACION DE VIVIENDA PALAU</t>
  </si>
  <si>
    <t>CONSTRUCCION DE AMPLIACION DE VIVIENDA EN MINAS DE BARROTERAN</t>
  </si>
  <si>
    <t>CONSTRUCCION DE 1 AMPLIACION DE VIVIENDA Y 1 BAÑO EN MINAS DE BARROTERAN</t>
  </si>
  <si>
    <t>CONSTRUCCION DE AMPLIACION DE VIVIENDA EN VILLA LAS ESPERANZAS</t>
  </si>
  <si>
    <t>ESPERANZAS</t>
  </si>
  <si>
    <t xml:space="preserve">CONSTRUCCION DE AMPLIACION DE VIVIENDA EN MINAS LA FLORIDA </t>
  </si>
  <si>
    <t xml:space="preserve">CONSTRUCCION DE AMPLIACION DE VIVIENDA EN ESTACION BARROTERAN </t>
  </si>
  <si>
    <t xml:space="preserve">CONSTRUCCION DE AMPLIACION DE VIVIENDA EN LA CALLE DOMICILIO CONOCIDO EJ. RANCHERIAS  </t>
  </si>
  <si>
    <t>EJIDO RANCHERIAS</t>
  </si>
  <si>
    <t>CONSTRUCCION DE AMPLIACION DE VIVIENDA EN EL EJIDO NACIMIENTO DE LOS NEGROS MASKOGOS</t>
  </si>
  <si>
    <t>NEGROS MASCOGOS</t>
  </si>
  <si>
    <t>CONSTRUCCION DE TECHO MUZQUIZ</t>
  </si>
  <si>
    <t>TECHO</t>
  </si>
  <si>
    <t>CONSTRUCCION DE TECHO  EN PALAU</t>
  </si>
  <si>
    <t>CONSTRUCCION DE BAÑO EN PALAU Y EJIDO LA CUCHILLA EN PALAU</t>
  </si>
  <si>
    <t>EJIDO LA CUCHILLA</t>
  </si>
  <si>
    <t>BAÑO</t>
  </si>
  <si>
    <t>CONSTRUCCION DE DOS BAÑOS Y UN TECHO EN EL EJIDO NACIMIENTO DE LOS NEGROS MASKOGOS</t>
  </si>
  <si>
    <t>CONSTRUCCION DE MURO DE VIVIENDA EN EL MUNICIPIO DE MUZQUIZ</t>
  </si>
  <si>
    <t>MURO</t>
  </si>
  <si>
    <t>GASTOS INDIRECTOS</t>
  </si>
  <si>
    <t>CONSTR. DE RED ELECTRICA EN CALLE PONCHE EN LA COL. DEPORTIVA EN MUZQUIZ</t>
  </si>
  <si>
    <t>CONSTR. DE RED ELECTRICA EN CALLE BENANCIO LOPEZ Y ROBERTO SOLIS EN PALAU</t>
  </si>
  <si>
    <t>CONSTR. DE RED ELECTRICA EN LA CALLE TERCERA ENTRE SEPTIMA Y OCATAVA EN LA COL. MAGISTERIO EN MUZQUIZ</t>
  </si>
  <si>
    <t>CONSTR. DE RED ELECTRICA EN CALLE FEDERICO CHAPOY ENTRE SAN FRANCISCO Y PALO BLANCO EN MUZQUIZ</t>
  </si>
  <si>
    <t>CONSTR. DE RED ELECTRICA EN CALLE CENZONTLE ENTRE HALCON Y FLAMENCO EN LA COL. LAS AVES EN M.MUZQUIZ</t>
  </si>
  <si>
    <t>CONSTRUCCION DE RED DE DRENAJE Y ALCANTARILLADO EN LA CALLE GUADALUPE R. CANALES ENTRE SOCORRO Y 5 DE MAYO MUZQUIZ</t>
  </si>
  <si>
    <t>CONSTRUCCION DE RED DE DRENAJE Y ALCANTARILLADO EN LA COLONIA BUENOS AIRES EN MUZQUIZ</t>
  </si>
  <si>
    <t>CONSTRUCCION DE RED DE DRENAJE Y ALCANTARILLADO EN PRIVADA ENTRE ALAMOS Y FRESNOS EN MUZQUIZ</t>
  </si>
  <si>
    <t>CONSTRUCCION DE RED DE DRENAJE Y ALCANTARILLADO EN LA CALLE ESTRELLA Y PRIMERA EN LA COL. DEL SOL EN MUZQUIZ</t>
  </si>
  <si>
    <t>CONSTRUCCION DE RED DE AGUA EN DIFERENTES CALLE DE PALAU Y MUZQUIZ</t>
  </si>
  <si>
    <t>COMISIONES BANCARIAS</t>
  </si>
  <si>
    <t>Del 01 de Octubre al 31 de Diciembre de 2017 (Cuarto Trimestre)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</si>
</sst>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_-;\-* #,##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7">
    <xf numFmtId="0" fontId="0" fillId="0" borderId="0"/>
    <xf numFmtId="0" fontId="3" fillId="3" borderId="0" applyNumberFormat="0" applyBorder="0" applyAlignment="0" applyProtection="0"/>
    <xf numFmtId="0" fontId="1" fillId="4" borderId="0" applyNumberFormat="0" applyBorder="0" applyAlignment="0" applyProtection="0"/>
    <xf numFmtId="0" fontId="4" fillId="0" borderId="0"/>
    <xf numFmtId="0" fontId="4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</cellStyleXfs>
  <cellXfs count="82">
    <xf numFmtId="0" fontId="0" fillId="0" borderId="0" xfId="0"/>
    <xf numFmtId="0" fontId="2" fillId="0" borderId="7" xfId="0" applyFont="1" applyFill="1" applyBorder="1"/>
    <xf numFmtId="0" fontId="2" fillId="0" borderId="0" xfId="0" applyFont="1" applyFill="1" applyBorder="1"/>
    <xf numFmtId="0" fontId="2" fillId="0" borderId="8" xfId="0" applyFont="1" applyFill="1" applyBorder="1"/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9" xfId="0" applyFont="1" applyBorder="1" applyAlignment="1">
      <alignment vertical="center"/>
    </xf>
    <xf numFmtId="0" fontId="6" fillId="0" borderId="12" xfId="0" applyFont="1" applyBorder="1" applyAlignment="1">
      <alignment horizontal="left" vertical="center" wrapText="1"/>
    </xf>
    <xf numFmtId="0" fontId="0" fillId="0" borderId="13" xfId="0" applyBorder="1"/>
    <xf numFmtId="0" fontId="0" fillId="0" borderId="13" xfId="0" applyBorder="1" applyAlignment="1">
      <alignment horizontal="center"/>
    </xf>
    <xf numFmtId="0" fontId="7" fillId="0" borderId="14" xfId="0" applyFont="1" applyBorder="1" applyAlignment="1">
      <alignment horizontal="left" vertical="center" wrapText="1"/>
    </xf>
    <xf numFmtId="0" fontId="8" fillId="5" borderId="16" xfId="0" applyFont="1" applyFill="1" applyBorder="1" applyAlignment="1">
      <alignment horizontal="center" vertical="center" wrapText="1"/>
    </xf>
    <xf numFmtId="0" fontId="8" fillId="5" borderId="15" xfId="0" applyFont="1" applyFill="1" applyBorder="1" applyAlignment="1">
      <alignment horizontal="center" vertical="center" wrapText="1"/>
    </xf>
    <xf numFmtId="43" fontId="8" fillId="5" borderId="15" xfId="5" applyNumberFormat="1" applyFont="1" applyFill="1" applyBorder="1" applyAlignment="1">
      <alignment horizontal="center" vertical="center" wrapText="1"/>
    </xf>
    <xf numFmtId="164" fontId="8" fillId="0" borderId="15" xfId="0" applyNumberFormat="1" applyFont="1" applyBorder="1"/>
    <xf numFmtId="0" fontId="6" fillId="5" borderId="17" xfId="0" applyFont="1" applyFill="1" applyBorder="1" applyAlignment="1">
      <alignment horizontal="left" vertical="center" wrapText="1"/>
    </xf>
    <xf numFmtId="44" fontId="6" fillId="5" borderId="18" xfId="5" applyNumberFormat="1" applyFont="1" applyFill="1" applyBorder="1" applyAlignment="1">
      <alignment horizontal="center" vertical="center"/>
    </xf>
    <xf numFmtId="0" fontId="8" fillId="5" borderId="19" xfId="0" applyFont="1" applyFill="1" applyBorder="1" applyAlignment="1">
      <alignment horizontal="center" vertical="center" wrapText="1"/>
    </xf>
    <xf numFmtId="0" fontId="8" fillId="5" borderId="18" xfId="0" applyFont="1" applyFill="1" applyBorder="1" applyAlignment="1">
      <alignment horizontal="center" vertical="center" wrapText="1"/>
    </xf>
    <xf numFmtId="164" fontId="8" fillId="5" borderId="18" xfId="5" applyNumberFormat="1" applyFont="1" applyFill="1" applyBorder="1" applyAlignment="1">
      <alignment horizontal="center" vertical="center" wrapText="1"/>
    </xf>
    <xf numFmtId="164" fontId="8" fillId="0" borderId="18" xfId="0" applyNumberFormat="1" applyFont="1" applyBorder="1"/>
    <xf numFmtId="0" fontId="8" fillId="5" borderId="17" xfId="0" applyFont="1" applyFill="1" applyBorder="1" applyAlignment="1">
      <alignment horizontal="left" vertical="center" wrapText="1"/>
    </xf>
    <xf numFmtId="44" fontId="6" fillId="5" borderId="18" xfId="6" applyFont="1" applyFill="1" applyBorder="1" applyAlignment="1">
      <alignment horizontal="center" vertical="center" wrapText="1"/>
    </xf>
    <xf numFmtId="41" fontId="8" fillId="5" borderId="18" xfId="5" applyNumberFormat="1" applyFont="1" applyFill="1" applyBorder="1" applyAlignment="1">
      <alignment horizontal="center" vertical="center" wrapText="1"/>
    </xf>
    <xf numFmtId="0" fontId="8" fillId="0" borderId="19" xfId="0" applyFont="1" applyFill="1" applyBorder="1" applyAlignment="1">
      <alignment horizontal="center" vertical="center" wrapText="1"/>
    </xf>
    <xf numFmtId="0" fontId="8" fillId="0" borderId="18" xfId="0" applyFont="1" applyFill="1" applyBorder="1" applyAlignment="1">
      <alignment horizontal="center" vertical="center" wrapText="1"/>
    </xf>
    <xf numFmtId="0" fontId="8" fillId="0" borderId="20" xfId="0" applyFont="1" applyBorder="1" applyAlignment="1">
      <alignment horizontal="left" vertical="center" wrapText="1"/>
    </xf>
    <xf numFmtId="0" fontId="8" fillId="0" borderId="17" xfId="0" applyFont="1" applyFill="1" applyBorder="1" applyAlignment="1">
      <alignment horizontal="left" vertical="center" wrapText="1"/>
    </xf>
    <xf numFmtId="44" fontId="6" fillId="0" borderId="21" xfId="6" applyFont="1" applyFill="1" applyBorder="1" applyAlignment="1">
      <alignment horizontal="center" vertical="center" wrapText="1"/>
    </xf>
    <xf numFmtId="164" fontId="8" fillId="0" borderId="18" xfId="5" applyNumberFormat="1" applyFont="1" applyFill="1" applyBorder="1" applyAlignment="1">
      <alignment horizontal="center" vertical="center" wrapText="1"/>
    </xf>
    <xf numFmtId="164" fontId="8" fillId="0" borderId="18" xfId="0" applyNumberFormat="1" applyFont="1" applyFill="1" applyBorder="1"/>
    <xf numFmtId="0" fontId="6" fillId="0" borderId="12" xfId="0" applyFont="1" applyFill="1" applyBorder="1" applyAlignment="1">
      <alignment horizontal="left" vertical="center" wrapText="1"/>
    </xf>
    <xf numFmtId="44" fontId="6" fillId="0" borderId="18" xfId="6" applyFont="1" applyFill="1" applyBorder="1" applyAlignment="1">
      <alignment horizontal="center" vertical="center" wrapText="1"/>
    </xf>
    <xf numFmtId="0" fontId="8" fillId="0" borderId="22" xfId="0" applyFont="1" applyFill="1" applyBorder="1" applyAlignment="1">
      <alignment horizontal="left" vertical="center" wrapText="1"/>
    </xf>
    <xf numFmtId="0" fontId="6" fillId="0" borderId="20" xfId="0" applyFont="1" applyFill="1" applyBorder="1" applyAlignment="1">
      <alignment horizontal="left" vertical="center" wrapText="1"/>
    </xf>
    <xf numFmtId="164" fontId="8" fillId="0" borderId="21" xfId="5" applyNumberFormat="1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left" vertical="center" wrapText="1"/>
    </xf>
    <xf numFmtId="0" fontId="9" fillId="0" borderId="17" xfId="0" applyFont="1" applyFill="1" applyBorder="1" applyAlignment="1">
      <alignment horizontal="left" vertical="center" wrapText="1"/>
    </xf>
    <xf numFmtId="0" fontId="8" fillId="0" borderId="20" xfId="0" applyFont="1" applyFill="1" applyBorder="1" applyAlignment="1">
      <alignment horizontal="left" vertical="center" wrapText="1"/>
    </xf>
    <xf numFmtId="43" fontId="8" fillId="0" borderId="23" xfId="5" applyFont="1" applyFill="1" applyBorder="1" applyAlignment="1">
      <alignment horizontal="center" vertical="center" wrapText="1"/>
    </xf>
    <xf numFmtId="0" fontId="8" fillId="0" borderId="23" xfId="0" applyFont="1" applyFill="1" applyBorder="1" applyAlignment="1">
      <alignment horizontal="center" vertical="center" wrapText="1"/>
    </xf>
    <xf numFmtId="164" fontId="8" fillId="0" borderId="23" xfId="5" applyNumberFormat="1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left" vertical="center" wrapText="1"/>
    </xf>
    <xf numFmtId="0" fontId="8" fillId="0" borderId="21" xfId="0" applyFont="1" applyFill="1" applyBorder="1" applyAlignment="1">
      <alignment horizontal="left" vertical="center" wrapText="1"/>
    </xf>
    <xf numFmtId="0" fontId="8" fillId="0" borderId="18" xfId="0" applyFont="1" applyFill="1" applyBorder="1" applyAlignment="1">
      <alignment horizontal="left" vertical="center" wrapText="1"/>
    </xf>
    <xf numFmtId="164" fontId="8" fillId="0" borderId="18" xfId="5" applyNumberFormat="1" applyFont="1" applyFill="1" applyBorder="1" applyAlignment="1">
      <alignment horizontal="right" vertical="center" wrapText="1"/>
    </xf>
    <xf numFmtId="0" fontId="8" fillId="0" borderId="18" xfId="5" applyNumberFormat="1" applyFont="1" applyFill="1" applyBorder="1" applyAlignment="1">
      <alignment horizontal="right" vertical="center" wrapText="1"/>
    </xf>
    <xf numFmtId="44" fontId="0" fillId="0" borderId="0" xfId="0" applyNumberFormat="1"/>
    <xf numFmtId="44" fontId="6" fillId="5" borderId="15" xfId="6" applyFont="1" applyFill="1" applyBorder="1" applyAlignment="1">
      <alignment horizontal="center" vertical="center" wrapText="1"/>
    </xf>
    <xf numFmtId="44" fontId="6" fillId="0" borderId="26" xfId="6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left" vertical="center" wrapText="1"/>
    </xf>
    <xf numFmtId="164" fontId="8" fillId="0" borderId="9" xfId="5" applyNumberFormat="1" applyFont="1" applyFill="1" applyBorder="1" applyAlignment="1">
      <alignment horizontal="center" vertical="center" wrapText="1"/>
    </xf>
    <xf numFmtId="0" fontId="8" fillId="0" borderId="27" xfId="0" applyFont="1" applyFill="1" applyBorder="1" applyAlignment="1">
      <alignment horizontal="left" vertical="center" wrapText="1"/>
    </xf>
    <xf numFmtId="44" fontId="6" fillId="0" borderId="28" xfId="6" applyFont="1" applyFill="1" applyBorder="1" applyAlignment="1">
      <alignment horizontal="center" vertical="center" wrapText="1"/>
    </xf>
    <xf numFmtId="0" fontId="8" fillId="0" borderId="29" xfId="0" applyFont="1" applyFill="1" applyBorder="1" applyAlignment="1">
      <alignment horizontal="center" vertical="center" wrapText="1"/>
    </xf>
    <xf numFmtId="0" fontId="8" fillId="0" borderId="28" xfId="0" applyFont="1" applyFill="1" applyBorder="1" applyAlignment="1">
      <alignment horizontal="center" vertical="center" wrapText="1"/>
    </xf>
    <xf numFmtId="164" fontId="8" fillId="0" borderId="28" xfId="5" applyNumberFormat="1" applyFont="1" applyFill="1" applyBorder="1" applyAlignment="1">
      <alignment horizontal="center" vertical="center" wrapText="1"/>
    </xf>
    <xf numFmtId="164" fontId="8" fillId="0" borderId="28" xfId="0" applyNumberFormat="1" applyFont="1" applyFill="1" applyBorder="1"/>
    <xf numFmtId="0" fontId="8" fillId="0" borderId="5" xfId="0" applyFont="1" applyFill="1" applyBorder="1" applyAlignment="1">
      <alignment horizontal="center" vertical="center" wrapText="1"/>
    </xf>
    <xf numFmtId="0" fontId="8" fillId="0" borderId="21" xfId="0" applyFont="1" applyFill="1" applyBorder="1" applyAlignment="1">
      <alignment horizontal="center" vertical="center" wrapText="1"/>
    </xf>
    <xf numFmtId="164" fontId="8" fillId="0" borderId="21" xfId="0" applyNumberFormat="1" applyFont="1" applyFill="1" applyBorder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</cellXfs>
  <cellStyles count="7">
    <cellStyle name="Buena 2" xfId="1"/>
    <cellStyle name="Incorrecto 2" xfId="2"/>
    <cellStyle name="Millares" xfId="5" builtinId="3"/>
    <cellStyle name="Moneda" xfId="6" builtinId="4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>
    <tabColor theme="1"/>
  </sheetPr>
  <dimension ref="A1:H72"/>
  <sheetViews>
    <sheetView tabSelected="1" zoomScale="90" zoomScaleNormal="90" workbookViewId="0">
      <selection activeCell="C7" sqref="C7:E7"/>
    </sheetView>
  </sheetViews>
  <sheetFormatPr baseColWidth="10" defaultRowHeight="15" x14ac:dyDescent="0.25"/>
  <cols>
    <col min="1" max="1" width="27.7109375" customWidth="1"/>
    <col min="2" max="2" width="16" bestFit="1" customWidth="1"/>
    <col min="3" max="8" width="14.85546875" customWidth="1"/>
  </cols>
  <sheetData>
    <row r="1" spans="1:8" x14ac:dyDescent="0.25">
      <c r="A1" s="62" t="s">
        <v>9</v>
      </c>
      <c r="B1" s="63"/>
      <c r="C1" s="63"/>
      <c r="D1" s="63"/>
      <c r="E1" s="63"/>
      <c r="F1" s="63"/>
      <c r="G1" s="63"/>
      <c r="H1" s="64"/>
    </row>
    <row r="2" spans="1:8" x14ac:dyDescent="0.25">
      <c r="A2" s="76" t="s">
        <v>0</v>
      </c>
      <c r="B2" s="80"/>
      <c r="C2" s="80"/>
      <c r="D2" s="80"/>
      <c r="E2" s="80"/>
      <c r="F2" s="80"/>
      <c r="G2" s="80"/>
      <c r="H2" s="81"/>
    </row>
    <row r="3" spans="1:8" x14ac:dyDescent="0.25">
      <c r="A3" s="65" t="s">
        <v>89</v>
      </c>
      <c r="B3" s="66"/>
      <c r="C3" s="66"/>
      <c r="D3" s="66"/>
      <c r="E3" s="66"/>
      <c r="F3" s="66"/>
      <c r="G3" s="66"/>
      <c r="H3" s="67"/>
    </row>
    <row r="4" spans="1:8" x14ac:dyDescent="0.25">
      <c r="A4" s="77"/>
      <c r="B4" s="78"/>
      <c r="C4" s="78"/>
      <c r="D4" s="78"/>
      <c r="E4" s="78"/>
      <c r="F4" s="78"/>
      <c r="G4" s="78"/>
      <c r="H4" s="79"/>
    </row>
    <row r="5" spans="1:8" x14ac:dyDescent="0.25">
      <c r="A5" s="1"/>
      <c r="B5" s="2"/>
      <c r="C5" s="2"/>
      <c r="D5" s="2" t="s">
        <v>10</v>
      </c>
      <c r="E5" s="2"/>
      <c r="F5" s="2"/>
      <c r="G5" s="2"/>
      <c r="H5" s="3"/>
    </row>
    <row r="6" spans="1:8" x14ac:dyDescent="0.25">
      <c r="A6" s="4"/>
      <c r="B6" s="5"/>
      <c r="C6" s="5"/>
      <c r="D6" s="5"/>
      <c r="E6" s="5"/>
      <c r="F6" s="5"/>
      <c r="G6" s="5"/>
      <c r="H6" s="6"/>
    </row>
    <row r="7" spans="1:8" x14ac:dyDescent="0.25">
      <c r="A7" s="68" t="s">
        <v>1</v>
      </c>
      <c r="B7" s="69" t="s">
        <v>2</v>
      </c>
      <c r="C7" s="71" t="s">
        <v>3</v>
      </c>
      <c r="D7" s="71"/>
      <c r="E7" s="71"/>
      <c r="F7" s="72" t="s">
        <v>4</v>
      </c>
      <c r="G7" s="73"/>
      <c r="H7" s="71" t="s">
        <v>5</v>
      </c>
    </row>
    <row r="8" spans="1:8" ht="15.75" thickBot="1" x14ac:dyDescent="0.3">
      <c r="A8" s="68"/>
      <c r="B8" s="70"/>
      <c r="C8" s="7" t="s">
        <v>6</v>
      </c>
      <c r="D8" s="7" t="s">
        <v>7</v>
      </c>
      <c r="E8" s="7" t="s">
        <v>8</v>
      </c>
      <c r="F8" s="74"/>
      <c r="G8" s="75"/>
      <c r="H8" s="71"/>
    </row>
    <row r="9" spans="1:8" ht="15.75" thickBot="1" x14ac:dyDescent="0.3">
      <c r="A9" s="8" t="s">
        <v>11</v>
      </c>
      <c r="B9" s="9"/>
      <c r="C9" s="9"/>
      <c r="D9" s="9"/>
      <c r="E9" s="9"/>
      <c r="F9" s="10"/>
      <c r="G9" s="10"/>
      <c r="H9" s="9"/>
    </row>
    <row r="10" spans="1:8" ht="38.25" x14ac:dyDescent="0.25">
      <c r="A10" s="11" t="s">
        <v>12</v>
      </c>
      <c r="B10" s="49">
        <v>1688724.3</v>
      </c>
      <c r="C10" s="12" t="s">
        <v>13</v>
      </c>
      <c r="D10" s="13" t="s">
        <v>14</v>
      </c>
      <c r="E10" s="13" t="s">
        <v>14</v>
      </c>
      <c r="F10" s="14">
        <v>4476</v>
      </c>
      <c r="G10" s="13" t="s">
        <v>15</v>
      </c>
      <c r="H10" s="15">
        <v>384</v>
      </c>
    </row>
    <row r="11" spans="1:8" x14ac:dyDescent="0.25">
      <c r="A11" s="16" t="s">
        <v>16</v>
      </c>
      <c r="B11" s="17"/>
      <c r="C11" s="18"/>
      <c r="D11" s="19"/>
      <c r="E11" s="19"/>
      <c r="F11" s="20"/>
      <c r="G11" s="19"/>
      <c r="H11" s="21">
        <v>0</v>
      </c>
    </row>
    <row r="12" spans="1:8" ht="38.25" x14ac:dyDescent="0.25">
      <c r="A12" s="22" t="s">
        <v>17</v>
      </c>
      <c r="B12" s="23">
        <v>95725.52</v>
      </c>
      <c r="C12" s="18" t="s">
        <v>13</v>
      </c>
      <c r="D12" s="19" t="s">
        <v>14</v>
      </c>
      <c r="E12" s="19" t="s">
        <v>18</v>
      </c>
      <c r="F12" s="24">
        <v>3</v>
      </c>
      <c r="G12" s="19" t="s">
        <v>19</v>
      </c>
      <c r="H12" s="21">
        <v>10</v>
      </c>
    </row>
    <row r="13" spans="1:8" ht="38.25" x14ac:dyDescent="0.25">
      <c r="A13" s="22" t="s">
        <v>20</v>
      </c>
      <c r="B13" s="23">
        <v>160982.48000000001</v>
      </c>
      <c r="C13" s="25" t="s">
        <v>13</v>
      </c>
      <c r="D13" s="26" t="s">
        <v>14</v>
      </c>
      <c r="E13" s="26" t="s">
        <v>21</v>
      </c>
      <c r="F13" s="20">
        <v>4</v>
      </c>
      <c r="G13" s="19" t="s">
        <v>19</v>
      </c>
      <c r="H13" s="21">
        <v>15</v>
      </c>
    </row>
    <row r="14" spans="1:8" ht="51" x14ac:dyDescent="0.25">
      <c r="A14" s="22" t="s">
        <v>22</v>
      </c>
      <c r="B14" s="23">
        <v>219697.04</v>
      </c>
      <c r="C14" s="25" t="s">
        <v>13</v>
      </c>
      <c r="D14" s="26" t="s">
        <v>14</v>
      </c>
      <c r="E14" s="26" t="s">
        <v>21</v>
      </c>
      <c r="F14" s="20">
        <v>6</v>
      </c>
      <c r="G14" s="19" t="s">
        <v>19</v>
      </c>
      <c r="H14" s="21">
        <v>60</v>
      </c>
    </row>
    <row r="15" spans="1:8" ht="38.25" x14ac:dyDescent="0.25">
      <c r="A15" s="22" t="s">
        <v>23</v>
      </c>
      <c r="B15" s="23">
        <v>99483.92</v>
      </c>
      <c r="C15" s="18" t="s">
        <v>13</v>
      </c>
      <c r="D15" s="19" t="s">
        <v>14</v>
      </c>
      <c r="E15" s="19" t="s">
        <v>24</v>
      </c>
      <c r="F15" s="20">
        <v>2</v>
      </c>
      <c r="G15" s="19" t="s">
        <v>19</v>
      </c>
      <c r="H15" s="21">
        <v>20</v>
      </c>
    </row>
    <row r="16" spans="1:8" ht="38.25" x14ac:dyDescent="0.25">
      <c r="A16" s="22" t="s">
        <v>25</v>
      </c>
      <c r="B16" s="23">
        <v>83694</v>
      </c>
      <c r="C16" s="18" t="s">
        <v>13</v>
      </c>
      <c r="D16" s="19" t="s">
        <v>14</v>
      </c>
      <c r="E16" s="19" t="s">
        <v>26</v>
      </c>
      <c r="F16" s="20">
        <v>2</v>
      </c>
      <c r="G16" s="19" t="s">
        <v>19</v>
      </c>
      <c r="H16" s="21">
        <v>5</v>
      </c>
    </row>
    <row r="17" spans="1:8" ht="51" x14ac:dyDescent="0.25">
      <c r="A17" s="22" t="s">
        <v>27</v>
      </c>
      <c r="B17" s="23">
        <v>124966.79</v>
      </c>
      <c r="C17" s="18" t="s">
        <v>13</v>
      </c>
      <c r="D17" s="19" t="s">
        <v>14</v>
      </c>
      <c r="E17" s="19" t="s">
        <v>14</v>
      </c>
      <c r="F17" s="20">
        <v>1</v>
      </c>
      <c r="G17" s="19" t="s">
        <v>19</v>
      </c>
      <c r="H17" s="21">
        <v>5</v>
      </c>
    </row>
    <row r="18" spans="1:8" ht="38.25" x14ac:dyDescent="0.25">
      <c r="A18" s="22" t="s">
        <v>28</v>
      </c>
      <c r="B18" s="23">
        <v>138040</v>
      </c>
      <c r="C18" s="18" t="s">
        <v>13</v>
      </c>
      <c r="D18" s="19" t="s">
        <v>14</v>
      </c>
      <c r="E18" s="19" t="s">
        <v>14</v>
      </c>
      <c r="F18" s="20">
        <v>2</v>
      </c>
      <c r="G18" s="19" t="s">
        <v>19</v>
      </c>
      <c r="H18" s="21">
        <v>5</v>
      </c>
    </row>
    <row r="19" spans="1:8" ht="51" x14ac:dyDescent="0.25">
      <c r="A19" s="22" t="s">
        <v>29</v>
      </c>
      <c r="B19" s="23">
        <v>83694</v>
      </c>
      <c r="C19" s="18" t="s">
        <v>13</v>
      </c>
      <c r="D19" s="19" t="s">
        <v>14</v>
      </c>
      <c r="E19" s="19" t="s">
        <v>21</v>
      </c>
      <c r="F19" s="20">
        <v>1</v>
      </c>
      <c r="G19" s="19" t="s">
        <v>19</v>
      </c>
      <c r="H19" s="21">
        <v>5</v>
      </c>
    </row>
    <row r="20" spans="1:8" ht="51" x14ac:dyDescent="0.25">
      <c r="A20" s="22" t="s">
        <v>30</v>
      </c>
      <c r="B20" s="23">
        <v>141823.92000000001</v>
      </c>
      <c r="C20" s="18" t="s">
        <v>13</v>
      </c>
      <c r="D20" s="19" t="s">
        <v>14</v>
      </c>
      <c r="E20" s="19" t="s">
        <v>14</v>
      </c>
      <c r="F20" s="20">
        <v>3</v>
      </c>
      <c r="G20" s="19" t="s">
        <v>19</v>
      </c>
      <c r="H20" s="21">
        <v>10</v>
      </c>
    </row>
    <row r="21" spans="1:8" ht="51" x14ac:dyDescent="0.25">
      <c r="A21" s="27" t="s">
        <v>31</v>
      </c>
      <c r="B21" s="23">
        <v>131451.20000000001</v>
      </c>
      <c r="C21" s="18" t="s">
        <v>13</v>
      </c>
      <c r="D21" s="19" t="s">
        <v>14</v>
      </c>
      <c r="E21" s="19" t="s">
        <v>14</v>
      </c>
      <c r="F21" s="20">
        <v>2</v>
      </c>
      <c r="G21" s="19" t="s">
        <v>19</v>
      </c>
      <c r="H21" s="21">
        <v>10</v>
      </c>
    </row>
    <row r="22" spans="1:8" ht="38.25" x14ac:dyDescent="0.25">
      <c r="A22" s="22" t="s">
        <v>32</v>
      </c>
      <c r="B22" s="23">
        <v>90097.2</v>
      </c>
      <c r="C22" s="18" t="s">
        <v>13</v>
      </c>
      <c r="D22" s="19" t="s">
        <v>14</v>
      </c>
      <c r="E22" s="19" t="s">
        <v>14</v>
      </c>
      <c r="F22" s="20">
        <v>3</v>
      </c>
      <c r="G22" s="19" t="s">
        <v>19</v>
      </c>
      <c r="H22" s="21">
        <v>10</v>
      </c>
    </row>
    <row r="23" spans="1:8" ht="38.25" x14ac:dyDescent="0.25">
      <c r="A23" s="22" t="s">
        <v>33</v>
      </c>
      <c r="B23" s="23">
        <v>396286.16</v>
      </c>
      <c r="C23" s="18" t="s">
        <v>13</v>
      </c>
      <c r="D23" s="19" t="s">
        <v>14</v>
      </c>
      <c r="E23" s="19" t="s">
        <v>14</v>
      </c>
      <c r="F23" s="20">
        <v>11</v>
      </c>
      <c r="G23" s="19" t="s">
        <v>19</v>
      </c>
      <c r="H23" s="21">
        <v>15</v>
      </c>
    </row>
    <row r="24" spans="1:8" ht="51" x14ac:dyDescent="0.25">
      <c r="A24" s="22" t="s">
        <v>34</v>
      </c>
      <c r="B24" s="23">
        <v>237927.59</v>
      </c>
      <c r="C24" s="18" t="s">
        <v>13</v>
      </c>
      <c r="D24" s="19" t="s">
        <v>14</v>
      </c>
      <c r="E24" s="19" t="s">
        <v>14</v>
      </c>
      <c r="F24" s="20">
        <v>4</v>
      </c>
      <c r="G24" s="19" t="s">
        <v>19</v>
      </c>
      <c r="H24" s="21">
        <v>10</v>
      </c>
    </row>
    <row r="25" spans="1:8" ht="51" x14ac:dyDescent="0.25">
      <c r="A25" s="28" t="s">
        <v>35</v>
      </c>
      <c r="B25" s="29">
        <v>168970.23999999999</v>
      </c>
      <c r="C25" s="25" t="s">
        <v>13</v>
      </c>
      <c r="D25" s="26" t="s">
        <v>14</v>
      </c>
      <c r="E25" s="26" t="s">
        <v>14</v>
      </c>
      <c r="F25" s="30">
        <v>3</v>
      </c>
      <c r="G25" s="26" t="s">
        <v>19</v>
      </c>
      <c r="H25" s="31">
        <v>15</v>
      </c>
    </row>
    <row r="26" spans="1:8" ht="38.25" x14ac:dyDescent="0.25">
      <c r="A26" s="45" t="s">
        <v>78</v>
      </c>
      <c r="B26" s="29">
        <v>92289.600000000006</v>
      </c>
      <c r="C26" s="25" t="s">
        <v>13</v>
      </c>
      <c r="D26" s="26" t="s">
        <v>14</v>
      </c>
      <c r="E26" s="26" t="s">
        <v>14</v>
      </c>
      <c r="F26" s="30">
        <v>1</v>
      </c>
      <c r="G26" s="26" t="s">
        <v>19</v>
      </c>
      <c r="H26" s="31">
        <v>24</v>
      </c>
    </row>
    <row r="27" spans="1:8" ht="38.25" x14ac:dyDescent="0.25">
      <c r="A27" s="45" t="s">
        <v>79</v>
      </c>
      <c r="B27" s="29">
        <v>91257.2</v>
      </c>
      <c r="C27" s="25" t="s">
        <v>13</v>
      </c>
      <c r="D27" s="26" t="s">
        <v>14</v>
      </c>
      <c r="E27" s="26" t="s">
        <v>21</v>
      </c>
      <c r="F27" s="30">
        <v>2</v>
      </c>
      <c r="G27" s="26" t="s">
        <v>19</v>
      </c>
      <c r="H27" s="31">
        <v>3</v>
      </c>
    </row>
    <row r="28" spans="1:8" ht="51" x14ac:dyDescent="0.25">
      <c r="A28" s="44" t="s">
        <v>80</v>
      </c>
      <c r="B28" s="29">
        <v>119301.36</v>
      </c>
      <c r="C28" s="25" t="s">
        <v>13</v>
      </c>
      <c r="D28" s="26" t="s">
        <v>14</v>
      </c>
      <c r="E28" s="26" t="s">
        <v>14</v>
      </c>
      <c r="F28" s="30">
        <v>2</v>
      </c>
      <c r="G28" s="26" t="s">
        <v>19</v>
      </c>
      <c r="H28" s="31">
        <f>14+14</f>
        <v>28</v>
      </c>
    </row>
    <row r="29" spans="1:8" ht="51" x14ac:dyDescent="0.25">
      <c r="A29" s="45" t="s">
        <v>82</v>
      </c>
      <c r="B29" s="29">
        <v>275588.15999999997</v>
      </c>
      <c r="C29" s="25" t="s">
        <v>13</v>
      </c>
      <c r="D29" s="26" t="s">
        <v>14</v>
      </c>
      <c r="E29" s="26" t="s">
        <v>14</v>
      </c>
      <c r="F29" s="30">
        <v>6</v>
      </c>
      <c r="G29" s="26" t="s">
        <v>19</v>
      </c>
      <c r="H29" s="31">
        <f>14+14</f>
        <v>28</v>
      </c>
    </row>
    <row r="30" spans="1:8" ht="51.75" thickBot="1" x14ac:dyDescent="0.3">
      <c r="A30" s="39" t="s">
        <v>81</v>
      </c>
      <c r="B30" s="29">
        <v>240713.91</v>
      </c>
      <c r="C30" s="25" t="s">
        <v>13</v>
      </c>
      <c r="D30" s="26" t="s">
        <v>14</v>
      </c>
      <c r="E30" s="26" t="s">
        <v>14</v>
      </c>
      <c r="F30" s="30">
        <v>5</v>
      </c>
      <c r="G30" s="26" t="s">
        <v>19</v>
      </c>
      <c r="H30" s="31">
        <f>10+10</f>
        <v>20</v>
      </c>
    </row>
    <row r="31" spans="1:8" ht="15.75" thickBot="1" x14ac:dyDescent="0.3">
      <c r="A31" s="32" t="s">
        <v>36</v>
      </c>
      <c r="B31" s="29"/>
      <c r="C31" s="25"/>
      <c r="D31" s="26"/>
      <c r="E31" s="26"/>
      <c r="F31" s="30"/>
      <c r="G31" s="26"/>
      <c r="H31" s="31">
        <v>0</v>
      </c>
    </row>
    <row r="32" spans="1:8" ht="41.25" customHeight="1" x14ac:dyDescent="0.25">
      <c r="A32" s="28" t="s">
        <v>87</v>
      </c>
      <c r="B32" s="33">
        <f>922229.62+81429.64</f>
        <v>1003659.26</v>
      </c>
      <c r="C32" s="25" t="s">
        <v>13</v>
      </c>
      <c r="D32" s="26" t="s">
        <v>14</v>
      </c>
      <c r="E32" s="26" t="s">
        <v>21</v>
      </c>
      <c r="F32" s="30">
        <v>2176</v>
      </c>
      <c r="G32" s="26" t="s">
        <v>37</v>
      </c>
      <c r="H32" s="31">
        <v>156</v>
      </c>
    </row>
    <row r="33" spans="1:8" ht="52.5" customHeight="1" x14ac:dyDescent="0.25">
      <c r="A33" s="28" t="s">
        <v>38</v>
      </c>
      <c r="B33" s="33">
        <v>377070.57</v>
      </c>
      <c r="C33" s="25" t="s">
        <v>13</v>
      </c>
      <c r="D33" s="26" t="s">
        <v>14</v>
      </c>
      <c r="E33" s="26" t="s">
        <v>39</v>
      </c>
      <c r="F33" s="30">
        <v>322</v>
      </c>
      <c r="G33" s="26" t="s">
        <v>37</v>
      </c>
      <c r="H33" s="31">
        <v>48</v>
      </c>
    </row>
    <row r="34" spans="1:8" ht="38.25" x14ac:dyDescent="0.25">
      <c r="A34" s="28" t="s">
        <v>40</v>
      </c>
      <c r="B34" s="33">
        <f>63384.02+76060.83+109865.64+33804.82</f>
        <v>283115.31</v>
      </c>
      <c r="C34" s="25" t="s">
        <v>13</v>
      </c>
      <c r="D34" s="26" t="s">
        <v>14</v>
      </c>
      <c r="E34" s="26" t="s">
        <v>26</v>
      </c>
      <c r="F34" s="30">
        <v>670</v>
      </c>
      <c r="G34" s="26" t="s">
        <v>37</v>
      </c>
      <c r="H34" s="31">
        <v>69</v>
      </c>
    </row>
    <row r="35" spans="1:8" ht="38.25" x14ac:dyDescent="0.25">
      <c r="A35" s="28" t="s">
        <v>41</v>
      </c>
      <c r="B35" s="33">
        <v>144963.72</v>
      </c>
      <c r="C35" s="25" t="s">
        <v>13</v>
      </c>
      <c r="D35" s="26" t="s">
        <v>14</v>
      </c>
      <c r="E35" s="26" t="s">
        <v>14</v>
      </c>
      <c r="F35" s="30">
        <v>80</v>
      </c>
      <c r="G35" s="26" t="s">
        <v>37</v>
      </c>
      <c r="H35" s="31">
        <v>12</v>
      </c>
    </row>
    <row r="36" spans="1:8" ht="39" thickBot="1" x14ac:dyDescent="0.3">
      <c r="A36" s="28" t="s">
        <v>42</v>
      </c>
      <c r="B36" s="33">
        <v>904743.61</v>
      </c>
      <c r="C36" s="25" t="s">
        <v>13</v>
      </c>
      <c r="D36" s="26" t="s">
        <v>14</v>
      </c>
      <c r="E36" s="26" t="s">
        <v>43</v>
      </c>
      <c r="F36" s="30">
        <v>2134</v>
      </c>
      <c r="G36" s="26" t="s">
        <v>37</v>
      </c>
      <c r="H36" s="31">
        <v>68</v>
      </c>
    </row>
    <row r="37" spans="1:8" ht="15.75" thickBot="1" x14ac:dyDescent="0.3">
      <c r="A37" s="32" t="s">
        <v>44</v>
      </c>
      <c r="B37" s="29"/>
      <c r="C37" s="25"/>
      <c r="D37" s="26"/>
      <c r="E37" s="26"/>
      <c r="F37" s="30"/>
      <c r="G37" s="26"/>
      <c r="H37" s="31">
        <v>0</v>
      </c>
    </row>
    <row r="38" spans="1:8" ht="38.25" x14ac:dyDescent="0.25">
      <c r="A38" s="28" t="s">
        <v>45</v>
      </c>
      <c r="B38" s="33">
        <f>131623.62+126013.02+127883.3+247393.01</f>
        <v>632912.94999999995</v>
      </c>
      <c r="C38" s="25" t="s">
        <v>13</v>
      </c>
      <c r="D38" s="26" t="s">
        <v>14</v>
      </c>
      <c r="E38" s="26" t="s">
        <v>26</v>
      </c>
      <c r="F38" s="47">
        <v>519</v>
      </c>
      <c r="G38" s="26" t="s">
        <v>37</v>
      </c>
      <c r="H38" s="31">
        <v>174</v>
      </c>
    </row>
    <row r="39" spans="1:8" ht="51" x14ac:dyDescent="0.25">
      <c r="A39" s="28" t="s">
        <v>46</v>
      </c>
      <c r="B39" s="33">
        <f>921764.17+237387.93</f>
        <v>1159152.1000000001</v>
      </c>
      <c r="C39" s="25" t="s">
        <v>13</v>
      </c>
      <c r="D39" s="26" t="s">
        <v>14</v>
      </c>
      <c r="E39" s="26" t="s">
        <v>39</v>
      </c>
      <c r="F39" s="46">
        <v>1605</v>
      </c>
      <c r="G39" s="26" t="s">
        <v>37</v>
      </c>
      <c r="H39" s="31">
        <v>174</v>
      </c>
    </row>
    <row r="40" spans="1:8" ht="51" x14ac:dyDescent="0.25">
      <c r="A40" s="28" t="s">
        <v>47</v>
      </c>
      <c r="B40" s="33">
        <v>998030.58</v>
      </c>
      <c r="C40" s="25" t="s">
        <v>13</v>
      </c>
      <c r="D40" s="26" t="s">
        <v>14</v>
      </c>
      <c r="E40" s="26" t="s">
        <v>14</v>
      </c>
      <c r="F40" s="46">
        <v>906</v>
      </c>
      <c r="G40" s="26" t="s">
        <v>37</v>
      </c>
      <c r="H40" s="31">
        <v>60</v>
      </c>
    </row>
    <row r="41" spans="1:8" ht="51" x14ac:dyDescent="0.25">
      <c r="A41" s="28" t="s">
        <v>48</v>
      </c>
      <c r="B41" s="33">
        <v>57573.11</v>
      </c>
      <c r="C41" s="25" t="s">
        <v>13</v>
      </c>
      <c r="D41" s="26" t="s">
        <v>14</v>
      </c>
      <c r="E41" s="26" t="s">
        <v>14</v>
      </c>
      <c r="F41" s="47">
        <v>84</v>
      </c>
      <c r="G41" s="26" t="s">
        <v>37</v>
      </c>
      <c r="H41" s="31">
        <v>15</v>
      </c>
    </row>
    <row r="42" spans="1:8" ht="63.75" x14ac:dyDescent="0.25">
      <c r="A42" s="51" t="s">
        <v>83</v>
      </c>
      <c r="B42" s="50">
        <v>33237.83</v>
      </c>
      <c r="C42" s="25" t="s">
        <v>13</v>
      </c>
      <c r="D42" s="26" t="s">
        <v>14</v>
      </c>
      <c r="E42" s="26" t="s">
        <v>14</v>
      </c>
      <c r="F42" s="52">
        <v>44</v>
      </c>
      <c r="G42" s="26" t="s">
        <v>37</v>
      </c>
      <c r="H42" s="31">
        <v>10</v>
      </c>
    </row>
    <row r="43" spans="1:8" ht="51" x14ac:dyDescent="0.25">
      <c r="A43" s="51" t="s">
        <v>84</v>
      </c>
      <c r="B43" s="50">
        <v>67082.149999999994</v>
      </c>
      <c r="C43" s="25" t="s">
        <v>13</v>
      </c>
      <c r="D43" s="26" t="s">
        <v>14</v>
      </c>
      <c r="E43" s="26" t="s">
        <v>14</v>
      </c>
      <c r="F43" s="52">
        <v>64</v>
      </c>
      <c r="G43" s="26" t="s">
        <v>37</v>
      </c>
      <c r="H43" s="31">
        <v>24</v>
      </c>
    </row>
    <row r="44" spans="1:8" ht="51" x14ac:dyDescent="0.25">
      <c r="A44" s="51" t="s">
        <v>85</v>
      </c>
      <c r="B44" s="50">
        <v>100322.82</v>
      </c>
      <c r="C44" s="25" t="s">
        <v>13</v>
      </c>
      <c r="D44" s="26" t="s">
        <v>14</v>
      </c>
      <c r="E44" s="26" t="s">
        <v>14</v>
      </c>
      <c r="F44" s="52">
        <v>108</v>
      </c>
      <c r="G44" s="26" t="s">
        <v>37</v>
      </c>
      <c r="H44" s="31">
        <v>48</v>
      </c>
    </row>
    <row r="45" spans="1:8" ht="51" x14ac:dyDescent="0.25">
      <c r="A45" s="51" t="s">
        <v>86</v>
      </c>
      <c r="B45" s="50">
        <v>176211.91</v>
      </c>
      <c r="C45" s="25" t="s">
        <v>13</v>
      </c>
      <c r="D45" s="26" t="s">
        <v>14</v>
      </c>
      <c r="E45" s="26" t="s">
        <v>14</v>
      </c>
      <c r="F45" s="52">
        <v>150</v>
      </c>
      <c r="G45" s="26" t="s">
        <v>37</v>
      </c>
      <c r="H45" s="31">
        <v>107</v>
      </c>
    </row>
    <row r="46" spans="1:8" x14ac:dyDescent="0.25">
      <c r="A46" s="35" t="s">
        <v>49</v>
      </c>
      <c r="B46" s="33"/>
      <c r="C46" s="25"/>
      <c r="D46" s="26"/>
      <c r="E46" s="26"/>
      <c r="F46" s="36"/>
      <c r="G46" s="26"/>
      <c r="H46" s="31">
        <v>0</v>
      </c>
    </row>
    <row r="47" spans="1:8" ht="39" thickBot="1" x14ac:dyDescent="0.3">
      <c r="A47" s="28" t="s">
        <v>50</v>
      </c>
      <c r="B47" s="33">
        <v>374457.4</v>
      </c>
      <c r="C47" s="25" t="s">
        <v>13</v>
      </c>
      <c r="D47" s="26" t="s">
        <v>14</v>
      </c>
      <c r="E47" s="26" t="s">
        <v>14</v>
      </c>
      <c r="F47" s="30">
        <v>1</v>
      </c>
      <c r="G47" s="26" t="s">
        <v>51</v>
      </c>
      <c r="H47" s="31">
        <v>90</v>
      </c>
    </row>
    <row r="48" spans="1:8" x14ac:dyDescent="0.25">
      <c r="A48" s="37" t="s">
        <v>52</v>
      </c>
      <c r="B48" s="33"/>
      <c r="C48" s="25"/>
      <c r="D48" s="26"/>
      <c r="E48" s="26"/>
      <c r="F48" s="30"/>
      <c r="G48" s="26"/>
      <c r="H48" s="31">
        <v>0</v>
      </c>
    </row>
    <row r="49" spans="1:8" ht="25.5" x14ac:dyDescent="0.25">
      <c r="A49" s="28" t="s">
        <v>53</v>
      </c>
      <c r="B49" s="33">
        <v>38000</v>
      </c>
      <c r="C49" s="25" t="s">
        <v>13</v>
      </c>
      <c r="D49" s="26" t="s">
        <v>14</v>
      </c>
      <c r="E49" s="26" t="s">
        <v>14</v>
      </c>
      <c r="F49" s="30">
        <v>4</v>
      </c>
      <c r="G49" s="26" t="s">
        <v>54</v>
      </c>
      <c r="H49" s="31">
        <v>20</v>
      </c>
    </row>
    <row r="50" spans="1:8" ht="25.5" x14ac:dyDescent="0.25">
      <c r="A50" s="28" t="s">
        <v>55</v>
      </c>
      <c r="B50" s="33">
        <v>171000</v>
      </c>
      <c r="C50" s="25" t="s">
        <v>13</v>
      </c>
      <c r="D50" s="26" t="s">
        <v>14</v>
      </c>
      <c r="E50" s="26" t="s">
        <v>14</v>
      </c>
      <c r="F50" s="30">
        <v>18</v>
      </c>
      <c r="G50" s="26" t="s">
        <v>54</v>
      </c>
      <c r="H50" s="31">
        <v>68</v>
      </c>
    </row>
    <row r="51" spans="1:8" ht="25.5" x14ac:dyDescent="0.25">
      <c r="A51" s="28" t="s">
        <v>55</v>
      </c>
      <c r="B51" s="33">
        <v>103750</v>
      </c>
      <c r="C51" s="25" t="s">
        <v>13</v>
      </c>
      <c r="D51" s="26" t="s">
        <v>14</v>
      </c>
      <c r="E51" s="26" t="s">
        <v>14</v>
      </c>
      <c r="F51" s="30">
        <v>11</v>
      </c>
      <c r="G51" s="26" t="s">
        <v>54</v>
      </c>
      <c r="H51" s="31">
        <v>45</v>
      </c>
    </row>
    <row r="52" spans="1:8" ht="38.25" x14ac:dyDescent="0.25">
      <c r="A52" s="28" t="s">
        <v>56</v>
      </c>
      <c r="B52" s="33">
        <v>37250</v>
      </c>
      <c r="C52" s="25" t="s">
        <v>13</v>
      </c>
      <c r="D52" s="26" t="s">
        <v>14</v>
      </c>
      <c r="E52" s="26" t="s">
        <v>21</v>
      </c>
      <c r="F52" s="30">
        <v>4</v>
      </c>
      <c r="G52" s="26" t="s">
        <v>54</v>
      </c>
      <c r="H52" s="31">
        <v>16</v>
      </c>
    </row>
    <row r="53" spans="1:8" ht="25.5" x14ac:dyDescent="0.25">
      <c r="A53" s="28" t="s">
        <v>57</v>
      </c>
      <c r="B53" s="33">
        <v>123500</v>
      </c>
      <c r="C53" s="25" t="s">
        <v>13</v>
      </c>
      <c r="D53" s="26" t="s">
        <v>14</v>
      </c>
      <c r="E53" s="26" t="s">
        <v>21</v>
      </c>
      <c r="F53" s="30">
        <v>13</v>
      </c>
      <c r="G53" s="26" t="s">
        <v>54</v>
      </c>
      <c r="H53" s="31">
        <v>53</v>
      </c>
    </row>
    <row r="54" spans="1:8" ht="38.25" x14ac:dyDescent="0.25">
      <c r="A54" s="28" t="s">
        <v>58</v>
      </c>
      <c r="B54" s="33">
        <v>28500</v>
      </c>
      <c r="C54" s="25" t="s">
        <v>13</v>
      </c>
      <c r="D54" s="26" t="s">
        <v>14</v>
      </c>
      <c r="E54" s="26" t="s">
        <v>39</v>
      </c>
      <c r="F54" s="30">
        <v>3</v>
      </c>
      <c r="G54" s="26" t="s">
        <v>54</v>
      </c>
      <c r="H54" s="31">
        <v>12</v>
      </c>
    </row>
    <row r="55" spans="1:8" ht="38.25" x14ac:dyDescent="0.25">
      <c r="A55" s="28" t="s">
        <v>59</v>
      </c>
      <c r="B55" s="33">
        <v>18250</v>
      </c>
      <c r="C55" s="25" t="s">
        <v>13</v>
      </c>
      <c r="D55" s="26" t="s">
        <v>14</v>
      </c>
      <c r="E55" s="26" t="s">
        <v>39</v>
      </c>
      <c r="F55" s="30">
        <v>2</v>
      </c>
      <c r="G55" s="26" t="s">
        <v>54</v>
      </c>
      <c r="H55" s="31">
        <v>8</v>
      </c>
    </row>
    <row r="56" spans="1:8" ht="38.25" x14ac:dyDescent="0.25">
      <c r="A56" s="28" t="s">
        <v>60</v>
      </c>
      <c r="B56" s="33">
        <v>38000</v>
      </c>
      <c r="C56" s="25" t="s">
        <v>13</v>
      </c>
      <c r="D56" s="26" t="s">
        <v>14</v>
      </c>
      <c r="E56" s="26" t="s">
        <v>61</v>
      </c>
      <c r="F56" s="30">
        <v>4</v>
      </c>
      <c r="G56" s="26" t="s">
        <v>54</v>
      </c>
      <c r="H56" s="31">
        <v>17</v>
      </c>
    </row>
    <row r="57" spans="1:8" ht="38.25" x14ac:dyDescent="0.25">
      <c r="A57" s="28" t="s">
        <v>62</v>
      </c>
      <c r="B57" s="33">
        <v>108000</v>
      </c>
      <c r="C57" s="25" t="s">
        <v>13</v>
      </c>
      <c r="D57" s="26" t="s">
        <v>14</v>
      </c>
      <c r="E57" s="26" t="s">
        <v>26</v>
      </c>
      <c r="F57" s="30">
        <v>12</v>
      </c>
      <c r="G57" s="26" t="s">
        <v>54</v>
      </c>
      <c r="H57" s="31">
        <v>47</v>
      </c>
    </row>
    <row r="58" spans="1:8" ht="38.25" x14ac:dyDescent="0.25">
      <c r="A58" s="28" t="s">
        <v>63</v>
      </c>
      <c r="B58" s="33">
        <v>18000</v>
      </c>
      <c r="C58" s="25" t="s">
        <v>13</v>
      </c>
      <c r="D58" s="26" t="s">
        <v>14</v>
      </c>
      <c r="E58" s="26" t="s">
        <v>24</v>
      </c>
      <c r="F58" s="30">
        <v>2</v>
      </c>
      <c r="G58" s="26" t="s">
        <v>54</v>
      </c>
      <c r="H58" s="31">
        <v>6</v>
      </c>
    </row>
    <row r="59" spans="1:8" ht="51" x14ac:dyDescent="0.25">
      <c r="A59" s="28" t="s">
        <v>64</v>
      </c>
      <c r="B59" s="33">
        <v>414000</v>
      </c>
      <c r="C59" s="25" t="s">
        <v>13</v>
      </c>
      <c r="D59" s="26" t="s">
        <v>14</v>
      </c>
      <c r="E59" s="26" t="s">
        <v>65</v>
      </c>
      <c r="F59" s="30">
        <v>46</v>
      </c>
      <c r="G59" s="26" t="s">
        <v>54</v>
      </c>
      <c r="H59" s="31">
        <v>153</v>
      </c>
    </row>
    <row r="60" spans="1:8" ht="51" x14ac:dyDescent="0.25">
      <c r="A60" s="28" t="s">
        <v>66</v>
      </c>
      <c r="B60" s="33">
        <v>27000</v>
      </c>
      <c r="C60" s="25" t="s">
        <v>13</v>
      </c>
      <c r="D60" s="26" t="s">
        <v>14</v>
      </c>
      <c r="E60" s="26" t="s">
        <v>67</v>
      </c>
      <c r="F60" s="30">
        <v>3</v>
      </c>
      <c r="G60" s="26" t="s">
        <v>54</v>
      </c>
      <c r="H60" s="31">
        <v>11</v>
      </c>
    </row>
    <row r="61" spans="1:8" ht="25.5" x14ac:dyDescent="0.25">
      <c r="A61" s="38" t="s">
        <v>68</v>
      </c>
      <c r="B61" s="33">
        <v>101250</v>
      </c>
      <c r="C61" s="25" t="s">
        <v>13</v>
      </c>
      <c r="D61" s="26" t="s">
        <v>14</v>
      </c>
      <c r="E61" s="26" t="s">
        <v>14</v>
      </c>
      <c r="F61" s="30">
        <v>15</v>
      </c>
      <c r="G61" s="26" t="s">
        <v>69</v>
      </c>
      <c r="H61" s="31">
        <v>33</v>
      </c>
    </row>
    <row r="62" spans="1:8" ht="25.5" x14ac:dyDescent="0.25">
      <c r="A62" s="28" t="s">
        <v>70</v>
      </c>
      <c r="B62" s="33">
        <v>20250</v>
      </c>
      <c r="C62" s="25" t="s">
        <v>13</v>
      </c>
      <c r="D62" s="26" t="s">
        <v>14</v>
      </c>
      <c r="E62" s="26" t="s">
        <v>21</v>
      </c>
      <c r="F62" s="30">
        <v>3</v>
      </c>
      <c r="G62" s="26" t="s">
        <v>69</v>
      </c>
      <c r="H62" s="31">
        <v>11</v>
      </c>
    </row>
    <row r="63" spans="1:8" ht="38.25" x14ac:dyDescent="0.25">
      <c r="A63" s="28" t="s">
        <v>71</v>
      </c>
      <c r="B63" s="33">
        <v>35000</v>
      </c>
      <c r="C63" s="25" t="s">
        <v>13</v>
      </c>
      <c r="D63" s="26" t="s">
        <v>14</v>
      </c>
      <c r="E63" s="26" t="s">
        <v>72</v>
      </c>
      <c r="F63" s="30">
        <v>4</v>
      </c>
      <c r="G63" s="26" t="s">
        <v>73</v>
      </c>
      <c r="H63" s="31">
        <v>11</v>
      </c>
    </row>
    <row r="64" spans="1:8" ht="51" x14ac:dyDescent="0.25">
      <c r="A64" s="28" t="s">
        <v>74</v>
      </c>
      <c r="B64" s="33">
        <v>20000</v>
      </c>
      <c r="C64" s="25" t="s">
        <v>13</v>
      </c>
      <c r="D64" s="26" t="s">
        <v>14</v>
      </c>
      <c r="E64" s="26" t="s">
        <v>67</v>
      </c>
      <c r="F64" s="30">
        <v>3</v>
      </c>
      <c r="G64" s="26" t="s">
        <v>73</v>
      </c>
      <c r="H64" s="31">
        <v>7</v>
      </c>
    </row>
    <row r="65" spans="1:8" ht="38.25" x14ac:dyDescent="0.25">
      <c r="A65" s="28" t="s">
        <v>75</v>
      </c>
      <c r="B65" s="33">
        <v>556974.39</v>
      </c>
      <c r="C65" s="25" t="s">
        <v>13</v>
      </c>
      <c r="D65" s="26" t="s">
        <v>14</v>
      </c>
      <c r="E65" s="26" t="s">
        <v>14</v>
      </c>
      <c r="F65" s="30">
        <v>68</v>
      </c>
      <c r="G65" s="26" t="s">
        <v>76</v>
      </c>
      <c r="H65" s="31">
        <v>229</v>
      </c>
    </row>
    <row r="66" spans="1:8" x14ac:dyDescent="0.25">
      <c r="A66" s="39"/>
      <c r="B66" s="40"/>
      <c r="C66" s="25"/>
      <c r="D66" s="26"/>
      <c r="E66" s="26"/>
      <c r="F66" s="41"/>
      <c r="G66" s="42"/>
      <c r="H66" s="31">
        <v>0</v>
      </c>
    </row>
    <row r="67" spans="1:8" x14ac:dyDescent="0.25">
      <c r="A67" s="43" t="s">
        <v>77</v>
      </c>
      <c r="B67" s="33"/>
      <c r="C67" s="25"/>
      <c r="D67" s="26"/>
      <c r="E67" s="26"/>
      <c r="F67" s="30"/>
      <c r="G67" s="26"/>
      <c r="H67" s="31">
        <v>0</v>
      </c>
    </row>
    <row r="68" spans="1:8" x14ac:dyDescent="0.25">
      <c r="A68" s="28" t="s">
        <v>77</v>
      </c>
      <c r="B68" s="33">
        <v>106720</v>
      </c>
      <c r="C68" s="25" t="s">
        <v>13</v>
      </c>
      <c r="D68" s="26" t="s">
        <v>14</v>
      </c>
      <c r="E68" s="26" t="s">
        <v>14</v>
      </c>
      <c r="F68" s="30"/>
      <c r="G68" s="26"/>
      <c r="H68" s="31">
        <v>0</v>
      </c>
    </row>
    <row r="69" spans="1:8" x14ac:dyDescent="0.25">
      <c r="A69" s="34"/>
      <c r="B69" s="29"/>
      <c r="C69" s="59"/>
      <c r="D69" s="60"/>
      <c r="E69" s="60"/>
      <c r="F69" s="36"/>
      <c r="G69" s="60"/>
      <c r="H69" s="61"/>
    </row>
    <row r="70" spans="1:8" ht="15.75" thickBot="1" x14ac:dyDescent="0.3">
      <c r="A70" s="53" t="s">
        <v>88</v>
      </c>
      <c r="B70" s="54">
        <v>589.28</v>
      </c>
      <c r="C70" s="55" t="s">
        <v>13</v>
      </c>
      <c r="D70" s="56" t="s">
        <v>14</v>
      </c>
      <c r="E70" s="56" t="s">
        <v>14</v>
      </c>
      <c r="F70" s="57"/>
      <c r="G70" s="56"/>
      <c r="H70" s="58">
        <v>0</v>
      </c>
    </row>
    <row r="72" spans="1:8" x14ac:dyDescent="0.25">
      <c r="B72" s="48"/>
    </row>
  </sheetData>
  <mergeCells count="8">
    <mergeCell ref="A1:H1"/>
    <mergeCell ref="A2:H2"/>
    <mergeCell ref="A7:A8"/>
    <mergeCell ref="B7:B8"/>
    <mergeCell ref="C7:E7"/>
    <mergeCell ref="H7:H8"/>
    <mergeCell ref="F7:G8"/>
    <mergeCell ref="A3:H3"/>
  </mergeCells>
  <printOptions horizontalCentered="1"/>
  <pageMargins left="0.70866141732283472" right="0.70866141732283472" top="1.1417322834645669" bottom="0.74803149606299213" header="0.31496062992125984" footer="0.31496062992125984"/>
  <pageSetup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FAIS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Usuario</cp:lastModifiedBy>
  <cp:lastPrinted>2018-02-22T16:23:06Z</cp:lastPrinted>
  <dcterms:created xsi:type="dcterms:W3CDTF">2015-09-03T16:11:23Z</dcterms:created>
  <dcterms:modified xsi:type="dcterms:W3CDTF">2018-02-22T16:23:15Z</dcterms:modified>
</cp:coreProperties>
</file>