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51" i="1" s="1"/>
  <c r="I29" i="1"/>
  <c r="I51" i="1" s="1"/>
  <c r="J49" i="1"/>
  <c r="I49" i="1"/>
  <c r="J38" i="1"/>
  <c r="I38" i="1"/>
  <c r="J33" i="1"/>
  <c r="I33" i="1"/>
  <c r="J17" i="1"/>
  <c r="I17" i="1"/>
  <c r="D31" i="1"/>
  <c r="E29" i="1"/>
  <c r="D29" i="1"/>
  <c r="E16" i="1"/>
  <c r="E31" i="1" s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<sst xmlns="http://schemas.openxmlformats.org/spreadsheetml/2006/main" count="67" uniqueCount="65">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</sst>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31" zoomScale="115" zoomScaleNormal="115" zoomScalePageLayoutView="115" workbookViewId="0">
      <selection activeCell="K51" sqref="K51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62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15879096.34</v>
      </c>
      <c r="E8" s="7">
        <v>129490798.38</v>
      </c>
      <c r="F8" s="38"/>
      <c r="G8" s="8" t="s">
        <v>6</v>
      </c>
      <c r="H8" s="14"/>
      <c r="I8" s="7">
        <v>51038509.710000001</v>
      </c>
      <c r="J8" s="24">
        <v>291680926.42000002</v>
      </c>
    </row>
    <row r="9" spans="2:10" ht="22.9" customHeight="1" x14ac:dyDescent="0.25">
      <c r="B9" s="6" t="s">
        <v>7</v>
      </c>
      <c r="C9" s="14"/>
      <c r="D9" s="7">
        <v>105260865.09</v>
      </c>
      <c r="E9" s="7">
        <v>4165888.73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84207.3</v>
      </c>
      <c r="E12" s="9">
        <v>84207.3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121224168.73</v>
      </c>
      <c r="E16" s="7">
        <f>SUM(E8:E15)</f>
        <v>133740894.41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51038509.710000001</v>
      </c>
      <c r="J17" s="23">
        <f>SUM(J8:J16)</f>
        <v>291680926.42000002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8468154.9100000001</v>
      </c>
      <c r="E20" s="7">
        <v>9643925.6300000008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1521993108.9100001</v>
      </c>
      <c r="E21" s="7">
        <v>1432417889.22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519689233.06</v>
      </c>
      <c r="E22" s="7">
        <v>498536299.68000001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3760720.15</v>
      </c>
      <c r="E23" s="7">
        <v>3728075.43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409901928.76999998</v>
      </c>
      <c r="E25" s="9">
        <v>301482426.88999999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2463813145.8000002</v>
      </c>
      <c r="E29" s="9">
        <f>SUM(E19:E28)</f>
        <v>2245808616.8500004</v>
      </c>
      <c r="F29" s="38"/>
      <c r="G29" s="15" t="s">
        <v>40</v>
      </c>
      <c r="H29" s="15"/>
      <c r="I29" s="22">
        <f>+I17+I27</f>
        <v>51038509.710000001</v>
      </c>
      <c r="J29" s="22">
        <f>+J17+J27</f>
        <v>291680926.42000002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SUM(D16+D29)</f>
        <v>2585037314.5300002</v>
      </c>
      <c r="E31" s="22">
        <f>SUM(E16+E29)</f>
        <v>2379549511.2600002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26373884.140000001</v>
      </c>
      <c r="J33" s="22">
        <f>SUM(J34:J36)</f>
        <v>26349584.039999999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25779853.75</v>
      </c>
      <c r="J34" s="24">
        <v>25779853.75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594030.39</v>
      </c>
      <c r="J35" s="24">
        <v>569730.29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2507624920.6699996</v>
      </c>
      <c r="J38" s="31">
        <f>SUM(J39:J43)</f>
        <v>2061519000.79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517686629.98000002</v>
      </c>
      <c r="J39" s="24">
        <v>585393851.03999996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2010278461.05</v>
      </c>
      <c r="J40" s="24">
        <v>1424884610.01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-20340170.359999999</v>
      </c>
      <c r="J43" s="24">
        <v>51240539.740000002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+I33+I38</f>
        <v>2533998804.8099995</v>
      </c>
      <c r="J49" s="31">
        <f>+J33+J38</f>
        <v>2087868584.8299999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+I29+I49</f>
        <v>2585037314.5199995</v>
      </c>
      <c r="J51" s="22">
        <f>+J29+J49</f>
        <v>2379549511.25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61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2017-10-03T21:37:44Z</cp:lastPrinted>
  <dcterms:created xsi:type="dcterms:W3CDTF">2015-10-07T18:28:10Z</dcterms:created>
  <dcterms:modified xsi:type="dcterms:W3CDTF">2018-02-19T19:13:36Z</dcterms:modified>
</cp:coreProperties>
</file>