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CUARTO TRIMESTRE 2017\DATO ABIERTO\"/>
    </mc:Choice>
  </mc:AlternateContent>
  <bookViews>
    <workbookView xWindow="0" yWindow="0" windowWidth="16395" windowHeight="6210"/>
  </bookViews>
  <sheets>
    <sheet name="EVHP" sheetId="1" r:id="rId1"/>
  </sheets>
  <definedNames>
    <definedName name="_xlnm.Print_Area" localSheetId="0">EVHP!$B$2:$H$34</definedName>
  </definedNames>
  <calcPr calcId="152511"/>
</workbook>
</file>

<file path=xl/calcChain.xml><?xml version="1.0" encoding="utf-8"?>
<calcChain xmlns="http://schemas.openxmlformats.org/spreadsheetml/2006/main">
  <c r="F26" i="1" l="1"/>
  <c r="H26" i="1" s="1"/>
  <c r="E32" i="1"/>
  <c r="F32" i="1" l="1"/>
  <c r="H6" i="1"/>
  <c r="E26" i="1"/>
  <c r="G26" i="1"/>
  <c r="D26" i="1"/>
  <c r="H28" i="1"/>
  <c r="H29" i="1"/>
  <c r="H30" i="1"/>
  <c r="H27" i="1"/>
  <c r="H23" i="1"/>
  <c r="H24" i="1"/>
  <c r="H22" i="1"/>
  <c r="H15" i="1"/>
  <c r="H16" i="1"/>
  <c r="H17" i="1"/>
  <c r="H14" i="1"/>
  <c r="E21" i="1"/>
  <c r="F21" i="1"/>
  <c r="G21" i="1"/>
  <c r="D21" i="1"/>
  <c r="E8" i="1"/>
  <c r="F8" i="1"/>
  <c r="F19" i="1" s="1"/>
  <c r="G8" i="1"/>
  <c r="D13" i="1"/>
  <c r="F13" i="1"/>
  <c r="G13" i="1"/>
  <c r="E13" i="1"/>
  <c r="H10" i="1"/>
  <c r="H11" i="1"/>
  <c r="H9" i="1"/>
  <c r="D8" i="1"/>
  <c r="G19" i="1" l="1"/>
  <c r="G32" i="1" s="1"/>
  <c r="D19" i="1"/>
  <c r="D32" i="1" s="1"/>
  <c r="H32" i="1" s="1"/>
  <c r="H8" i="1"/>
  <c r="H21" i="1"/>
  <c r="H13" i="1"/>
  <c r="H19" i="1" l="1"/>
</calcChain>
</file>

<file path=xl/sharedStrings.xml><?xml version="1.0" encoding="utf-8"?>
<sst xmlns="http://schemas.openxmlformats.org/spreadsheetml/2006/main" count="32" uniqueCount="25">
  <si>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</si>
  <si>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</si>
  <si>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</si>
  <si>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</si>
  <si>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</si>
  <si>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</si>
  <si>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</si>
  <si>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</si>
  <si>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</si>
  <si>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</si>
  <si>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</si>
  <si>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</si>
  <si>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</si>
  <si>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</si>
  <si>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</si>
  <si>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</si>
  <si>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</si>
  <si>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</si>
  <si>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Cambios de la Hacienda Pública/Patrimonio Neto del Ejercicio 2017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</si>
  <si>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</si>
  <si>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ASEC_EVHP_4toTRIM_K5</t>
  </si>
  <si>
    <t>Del 01 de octubre al 31 de diciembre de 2017</t>
  </si>
  <si>
    <t>Hacienda Pública/ Patrimonio Neto Final al 30 de septiembre de 2017</t>
  </si>
  <si>
    <t>Saldo Neto en la Hacienda Pública/Patrimonio al 31 de diciembre de 2017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</si>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</sst>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Fill="1"/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164" fontId="7" fillId="0" borderId="10" xfId="1" applyNumberFormat="1" applyFont="1" applyFill="1" applyBorder="1" applyAlignment="1">
      <alignment vertical="center" wrapText="1"/>
    </xf>
    <xf numFmtId="164" fontId="8" fillId="0" borderId="10" xfId="1" applyNumberFormat="1" applyFont="1" applyFill="1" applyBorder="1" applyAlignment="1">
      <alignment vertical="center" wrapText="1"/>
    </xf>
    <xf numFmtId="164" fontId="7" fillId="0" borderId="11" xfId="1" applyNumberFormat="1" applyFont="1" applyFill="1" applyBorder="1" applyAlignment="1">
      <alignment vertical="center" wrapText="1"/>
    </xf>
    <xf numFmtId="164" fontId="7" fillId="0" borderId="9" xfId="1" applyNumberFormat="1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164" fontId="3" fillId="0" borderId="0" xfId="0" applyNumberFormat="1" applyFont="1"/>
    <xf numFmtId="0" fontId="4" fillId="0" borderId="16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164" fontId="7" fillId="0" borderId="17" xfId="1" applyNumberFormat="1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164" fontId="8" fillId="0" borderId="19" xfId="1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showGridLines="0" tabSelected="1" topLeftCell="A10" zoomScaleNormal="100" workbookViewId="0">
      <selection activeCell="E29" sqref="E29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8" ht="15.75" thickBot="1" x14ac:dyDescent="0.3"/>
    <row r="2" spans="2:8" x14ac:dyDescent="0.25">
      <c r="B2" s="28" t="s">
        <v>24</v>
      </c>
      <c r="C2" s="29"/>
      <c r="D2" s="29"/>
      <c r="E2" s="29"/>
      <c r="F2" s="29"/>
      <c r="G2" s="29"/>
      <c r="H2" s="30"/>
    </row>
    <row r="3" spans="2:8" x14ac:dyDescent="0.25">
      <c r="B3" s="31" t="s">
        <v>0</v>
      </c>
      <c r="C3" s="32"/>
      <c r="D3" s="32"/>
      <c r="E3" s="32"/>
      <c r="F3" s="32"/>
      <c r="G3" s="32"/>
      <c r="H3" s="33"/>
    </row>
    <row r="4" spans="2:8" ht="15.75" thickBot="1" x14ac:dyDescent="0.3">
      <c r="B4" s="34" t="s">
        <v>21</v>
      </c>
      <c r="C4" s="35"/>
      <c r="D4" s="35"/>
      <c r="E4" s="35"/>
      <c r="F4" s="35"/>
      <c r="G4" s="35"/>
      <c r="H4" s="36"/>
    </row>
    <row r="5" spans="2:8" ht="24.75" thickBot="1" x14ac:dyDescent="0.3">
      <c r="B5" s="16" t="s">
        <v>1</v>
      </c>
      <c r="C5" s="7"/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</row>
    <row r="6" spans="2:8" ht="24" x14ac:dyDescent="0.25">
      <c r="B6" s="17" t="s">
        <v>7</v>
      </c>
      <c r="C6" s="12"/>
      <c r="D6" s="11">
        <v>0</v>
      </c>
      <c r="E6" s="11">
        <v>48521635.520000003</v>
      </c>
      <c r="F6" s="11">
        <v>-68861805.879999995</v>
      </c>
      <c r="G6" s="11">
        <v>0</v>
      </c>
      <c r="H6" s="11">
        <f>SUM(D6:G6)</f>
        <v>-20340170.359999992</v>
      </c>
    </row>
    <row r="7" spans="2:8" x14ac:dyDescent="0.25">
      <c r="B7" s="22"/>
      <c r="C7" s="23"/>
      <c r="D7" s="24"/>
      <c r="E7" s="24"/>
      <c r="F7" s="24"/>
      <c r="G7" s="24"/>
      <c r="H7" s="24"/>
    </row>
    <row r="8" spans="2:8" ht="24.75" customHeight="1" x14ac:dyDescent="0.25">
      <c r="B8" s="18" t="s">
        <v>8</v>
      </c>
      <c r="C8" s="13"/>
      <c r="D8" s="8">
        <f>SUM(D9:D10)</f>
        <v>26373884.140000001</v>
      </c>
      <c r="E8" s="8">
        <f t="shared" ref="E8:H8" si="0">SUM(E9:E10)</f>
        <v>0</v>
      </c>
      <c r="F8" s="8">
        <f t="shared" si="0"/>
        <v>0</v>
      </c>
      <c r="G8" s="8">
        <f t="shared" si="0"/>
        <v>0</v>
      </c>
      <c r="H8" s="8">
        <f t="shared" si="0"/>
        <v>26373884.140000001</v>
      </c>
    </row>
    <row r="9" spans="2:8" x14ac:dyDescent="0.25">
      <c r="B9" s="19" t="s">
        <v>9</v>
      </c>
      <c r="C9" s="14"/>
      <c r="D9" s="9">
        <v>25779853.75</v>
      </c>
      <c r="E9" s="9">
        <v>0</v>
      </c>
      <c r="F9" s="9">
        <v>0</v>
      </c>
      <c r="G9" s="9">
        <v>0</v>
      </c>
      <c r="H9" s="9">
        <f>SUM(D9:G9)</f>
        <v>25779853.75</v>
      </c>
    </row>
    <row r="10" spans="2:8" x14ac:dyDescent="0.25">
      <c r="B10" s="19" t="s">
        <v>10</v>
      </c>
      <c r="C10" s="14"/>
      <c r="D10" s="9">
        <v>594030.39</v>
      </c>
      <c r="E10" s="9">
        <v>0</v>
      </c>
      <c r="F10" s="9">
        <v>0</v>
      </c>
      <c r="G10" s="9">
        <v>0</v>
      </c>
      <c r="H10" s="9">
        <f t="shared" ref="H10:H11" si="1">SUM(D10:G10)</f>
        <v>594030.39</v>
      </c>
    </row>
    <row r="11" spans="2:8" x14ac:dyDescent="0.25">
      <c r="B11" s="19" t="s">
        <v>11</v>
      </c>
      <c r="C11" s="14"/>
      <c r="D11" s="9">
        <v>0</v>
      </c>
      <c r="E11" s="9">
        <v>0</v>
      </c>
      <c r="F11" s="9">
        <v>0</v>
      </c>
      <c r="G11" s="9">
        <v>0</v>
      </c>
      <c r="H11" s="9">
        <f t="shared" si="1"/>
        <v>0</v>
      </c>
    </row>
    <row r="12" spans="2:8" x14ac:dyDescent="0.25">
      <c r="B12" s="19"/>
      <c r="C12" s="14"/>
      <c r="D12" s="9"/>
      <c r="E12" s="9"/>
      <c r="F12" s="9"/>
      <c r="G12" s="9"/>
      <c r="H12" s="9"/>
    </row>
    <row r="13" spans="2:8" ht="24" x14ac:dyDescent="0.25">
      <c r="B13" s="18" t="s">
        <v>12</v>
      </c>
      <c r="C13" s="13"/>
      <c r="D13" s="8">
        <f>SUM(D14:D17)</f>
        <v>0</v>
      </c>
      <c r="E13" s="8">
        <f>SUM(E14:E17)</f>
        <v>2608237392.1900001</v>
      </c>
      <c r="F13" s="8">
        <f t="shared" ref="F13:H13" si="2">SUM(F14:F17)</f>
        <v>0</v>
      </c>
      <c r="G13" s="8">
        <f t="shared" si="2"/>
        <v>0</v>
      </c>
      <c r="H13" s="8">
        <f t="shared" si="2"/>
        <v>2608237392.1900001</v>
      </c>
    </row>
    <row r="14" spans="2:8" x14ac:dyDescent="0.25">
      <c r="B14" s="19" t="s">
        <v>13</v>
      </c>
      <c r="C14" s="14"/>
      <c r="D14" s="9">
        <v>0</v>
      </c>
      <c r="E14" s="9">
        <v>597958931.13999999</v>
      </c>
      <c r="F14" s="9">
        <v>0</v>
      </c>
      <c r="G14" s="9">
        <v>0</v>
      </c>
      <c r="H14" s="9">
        <f>SUM(D14:G14)</f>
        <v>597958931.13999999</v>
      </c>
    </row>
    <row r="15" spans="2:8" x14ac:dyDescent="0.25">
      <c r="B15" s="19" t="s">
        <v>14</v>
      </c>
      <c r="C15" s="14"/>
      <c r="D15" s="9">
        <v>0</v>
      </c>
      <c r="E15" s="9">
        <v>2010278461.05</v>
      </c>
      <c r="F15" s="9">
        <v>0</v>
      </c>
      <c r="G15" s="9">
        <v>0</v>
      </c>
      <c r="H15" s="9">
        <f t="shared" ref="H15:H17" si="3">SUM(D15:G15)</f>
        <v>2010278461.05</v>
      </c>
    </row>
    <row r="16" spans="2:8" x14ac:dyDescent="0.25">
      <c r="B16" s="19" t="s">
        <v>15</v>
      </c>
      <c r="C16" s="14"/>
      <c r="D16" s="9">
        <v>0</v>
      </c>
      <c r="E16" s="9">
        <v>0</v>
      </c>
      <c r="F16" s="9">
        <v>0</v>
      </c>
      <c r="G16" s="9">
        <v>0</v>
      </c>
      <c r="H16" s="9">
        <f t="shared" si="3"/>
        <v>0</v>
      </c>
    </row>
    <row r="17" spans="2:9" x14ac:dyDescent="0.25">
      <c r="B17" s="19" t="s">
        <v>16</v>
      </c>
      <c r="C17" s="14"/>
      <c r="D17" s="9">
        <v>0</v>
      </c>
      <c r="E17" s="9">
        <v>0</v>
      </c>
      <c r="F17" s="9">
        <v>0</v>
      </c>
      <c r="G17" s="9">
        <v>0</v>
      </c>
      <c r="H17" s="9">
        <f t="shared" si="3"/>
        <v>0</v>
      </c>
    </row>
    <row r="18" spans="2:9" x14ac:dyDescent="0.25">
      <c r="B18" s="19"/>
      <c r="C18" s="14"/>
      <c r="D18" s="9"/>
      <c r="E18" s="9"/>
      <c r="F18" s="9"/>
      <c r="G18" s="9"/>
      <c r="H18" s="9"/>
    </row>
    <row r="19" spans="2:9" ht="24" x14ac:dyDescent="0.25">
      <c r="B19" s="18" t="s">
        <v>22</v>
      </c>
      <c r="C19" s="13"/>
      <c r="D19" s="8">
        <f>SUM(D8+D13)</f>
        <v>26373884.140000001</v>
      </c>
      <c r="E19" s="8">
        <v>2656759027.71</v>
      </c>
      <c r="F19" s="8">
        <f>SUM(F8+F13)</f>
        <v>0</v>
      </c>
      <c r="G19" s="8">
        <f>SUM(G8+G13)</f>
        <v>0</v>
      </c>
      <c r="H19" s="8">
        <f>+H13+H8+E6</f>
        <v>2683132911.8499999</v>
      </c>
    </row>
    <row r="20" spans="2:9" x14ac:dyDescent="0.25">
      <c r="B20" s="18"/>
      <c r="C20" s="13"/>
      <c r="D20" s="8"/>
      <c r="E20" s="8"/>
      <c r="F20" s="8"/>
      <c r="G20" s="8"/>
      <c r="H20" s="8"/>
    </row>
    <row r="21" spans="2:9" ht="24" x14ac:dyDescent="0.25">
      <c r="B21" s="18" t="s">
        <v>18</v>
      </c>
      <c r="C21" s="13"/>
      <c r="D21" s="8">
        <f>SUM(D22:D24)</f>
        <v>0</v>
      </c>
      <c r="E21" s="8">
        <f t="shared" ref="E21:H21" si="4">SUM(E22:E24)</f>
        <v>0</v>
      </c>
      <c r="F21" s="8">
        <f t="shared" si="4"/>
        <v>0</v>
      </c>
      <c r="G21" s="8">
        <f t="shared" si="4"/>
        <v>0</v>
      </c>
      <c r="H21" s="8">
        <f t="shared" si="4"/>
        <v>0</v>
      </c>
    </row>
    <row r="22" spans="2:9" x14ac:dyDescent="0.25">
      <c r="B22" s="19" t="s">
        <v>9</v>
      </c>
      <c r="C22" s="14"/>
      <c r="D22" s="9">
        <v>0</v>
      </c>
      <c r="E22" s="9">
        <v>0</v>
      </c>
      <c r="F22" s="9">
        <v>0</v>
      </c>
      <c r="G22" s="9">
        <v>0</v>
      </c>
      <c r="H22" s="9">
        <f>SUM(D22:G22)</f>
        <v>0</v>
      </c>
    </row>
    <row r="23" spans="2:9" x14ac:dyDescent="0.25">
      <c r="B23" s="19" t="s">
        <v>10</v>
      </c>
      <c r="C23" s="14"/>
      <c r="D23" s="9">
        <v>0</v>
      </c>
      <c r="E23" s="9">
        <v>0</v>
      </c>
      <c r="F23" s="9">
        <v>0</v>
      </c>
      <c r="G23" s="9">
        <v>0</v>
      </c>
      <c r="H23" s="9">
        <f t="shared" ref="H23:H24" si="5">SUM(D23:G23)</f>
        <v>0</v>
      </c>
    </row>
    <row r="24" spans="2:9" x14ac:dyDescent="0.25">
      <c r="B24" s="19" t="s">
        <v>17</v>
      </c>
      <c r="C24" s="14"/>
      <c r="D24" s="9">
        <v>0</v>
      </c>
      <c r="E24" s="9">
        <v>0</v>
      </c>
      <c r="F24" s="9">
        <v>0</v>
      </c>
      <c r="G24" s="9">
        <v>0</v>
      </c>
      <c r="H24" s="9">
        <f t="shared" si="5"/>
        <v>0</v>
      </c>
    </row>
    <row r="25" spans="2:9" x14ac:dyDescent="0.25">
      <c r="B25" s="19"/>
      <c r="C25" s="14"/>
      <c r="D25" s="9"/>
      <c r="E25" s="9"/>
      <c r="F25" s="9"/>
      <c r="G25" s="9"/>
      <c r="H25" s="9"/>
    </row>
    <row r="26" spans="2:9" ht="24" x14ac:dyDescent="0.25">
      <c r="B26" s="18" t="s">
        <v>12</v>
      </c>
      <c r="C26" s="13"/>
      <c r="D26" s="8">
        <f>SUM(D27:D30)</f>
        <v>0</v>
      </c>
      <c r="E26" s="8">
        <f t="shared" ref="E26:G26" si="6">SUM(E27:E30)</f>
        <v>0</v>
      </c>
      <c r="F26" s="8">
        <f>+F27+F6</f>
        <v>-149134107.03999999</v>
      </c>
      <c r="G26" s="8">
        <f t="shared" si="6"/>
        <v>0</v>
      </c>
      <c r="H26" s="8">
        <f>+F26</f>
        <v>-149134107.03999999</v>
      </c>
    </row>
    <row r="27" spans="2:9" x14ac:dyDescent="0.25">
      <c r="B27" s="19" t="s">
        <v>13</v>
      </c>
      <c r="C27" s="14"/>
      <c r="D27" s="9">
        <v>0</v>
      </c>
      <c r="E27" s="9">
        <v>0</v>
      </c>
      <c r="F27" s="9">
        <v>-80272301.159999996</v>
      </c>
      <c r="G27" s="9">
        <v>0</v>
      </c>
      <c r="H27" s="9">
        <f>SUM(D27:G27)</f>
        <v>-80272301.159999996</v>
      </c>
    </row>
    <row r="28" spans="2:9" x14ac:dyDescent="0.25">
      <c r="B28" s="19" t="s">
        <v>14</v>
      </c>
      <c r="C28" s="14"/>
      <c r="D28" s="9">
        <v>0</v>
      </c>
      <c r="E28" s="9">
        <v>0</v>
      </c>
      <c r="F28" s="9">
        <v>0</v>
      </c>
      <c r="G28" s="9">
        <v>0</v>
      </c>
      <c r="H28" s="9">
        <f t="shared" ref="H28:H30" si="7">SUM(D28:G28)</f>
        <v>0</v>
      </c>
    </row>
    <row r="29" spans="2:9" x14ac:dyDescent="0.25">
      <c r="B29" s="19" t="s">
        <v>15</v>
      </c>
      <c r="C29" s="14"/>
      <c r="D29" s="9">
        <v>0</v>
      </c>
      <c r="E29" s="9">
        <v>0</v>
      </c>
      <c r="F29" s="9">
        <v>0</v>
      </c>
      <c r="G29" s="9">
        <v>0</v>
      </c>
      <c r="H29" s="9">
        <f t="shared" si="7"/>
        <v>0</v>
      </c>
    </row>
    <row r="30" spans="2:9" x14ac:dyDescent="0.25">
      <c r="B30" s="19" t="s">
        <v>16</v>
      </c>
      <c r="C30" s="14"/>
      <c r="D30" s="9">
        <v>0</v>
      </c>
      <c r="E30" s="9">
        <v>0</v>
      </c>
      <c r="F30" s="9">
        <v>0</v>
      </c>
      <c r="G30" s="9">
        <v>0</v>
      </c>
      <c r="H30" s="9">
        <f t="shared" si="7"/>
        <v>0</v>
      </c>
    </row>
    <row r="31" spans="2:9" x14ac:dyDescent="0.25">
      <c r="B31" s="25"/>
      <c r="C31" s="26"/>
      <c r="D31" s="27"/>
      <c r="E31" s="27"/>
      <c r="F31" s="27"/>
      <c r="G31" s="27"/>
      <c r="H31" s="27"/>
    </row>
    <row r="32" spans="2:9" ht="24.75" thickBot="1" x14ac:dyDescent="0.3">
      <c r="B32" s="20" t="s">
        <v>23</v>
      </c>
      <c r="C32" s="15"/>
      <c r="D32" s="10">
        <f>+D19</f>
        <v>26373884.140000001</v>
      </c>
      <c r="E32" s="10">
        <f>+E19</f>
        <v>2656759027.71</v>
      </c>
      <c r="F32" s="10">
        <f>+F26</f>
        <v>-149134107.03999999</v>
      </c>
      <c r="G32" s="10">
        <f>+G19+G21+G26+G6</f>
        <v>0</v>
      </c>
      <c r="H32" s="10">
        <f>+D32+E32+F32</f>
        <v>2533998804.8099999</v>
      </c>
      <c r="I32" s="6" t="s">
        <v>20</v>
      </c>
    </row>
    <row r="33" spans="1:9" x14ac:dyDescent="0.25">
      <c r="B33" s="3"/>
      <c r="C33" s="3"/>
      <c r="G33" s="21"/>
      <c r="H33" s="21"/>
    </row>
    <row r="34" spans="1:9" ht="46.9" customHeight="1" x14ac:dyDescent="0.25">
      <c r="B34" s="37" t="s">
        <v>19</v>
      </c>
      <c r="C34" s="37"/>
      <c r="D34" s="37"/>
      <c r="E34" s="37"/>
      <c r="F34" s="37"/>
      <c r="G34" s="37"/>
      <c r="H34" s="37"/>
      <c r="I34" s="4"/>
    </row>
    <row r="35" spans="1:9" x14ac:dyDescent="0.25">
      <c r="B35" s="3"/>
      <c r="C35" s="3"/>
    </row>
    <row r="36" spans="1:9" x14ac:dyDescent="0.25">
      <c r="B36" s="3"/>
      <c r="C36" s="3"/>
    </row>
    <row r="37" spans="1:9" x14ac:dyDescent="0.25">
      <c r="A37" s="5"/>
      <c r="B37" s="3"/>
      <c r="C37" s="3"/>
    </row>
  </sheetData>
  <mergeCells count="4">
    <mergeCell ref="B2:H2"/>
    <mergeCell ref="B3:H3"/>
    <mergeCell ref="B4:H4"/>
    <mergeCell ref="B34:H34"/>
  </mergeCells>
  <pageMargins left="0.19685039370078741" right="0.19685039370078741" top="0.19685039370078741" bottom="0.19685039370078741" header="0.31496062992125984" footer="0.31496062992125984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2017-06-12T16:07:19Z</cp:lastPrinted>
  <dcterms:created xsi:type="dcterms:W3CDTF">2015-10-07T18:29:34Z</dcterms:created>
  <dcterms:modified xsi:type="dcterms:W3CDTF">2018-02-19T19:13:53Z</dcterms:modified>
</cp:coreProperties>
</file>