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16" i="1" l="1"/>
  <c r="C6" i="1" s="1"/>
  <c r="C7" i="1"/>
  <c r="C28" i="1" l="1"/>
  <c r="C27" i="1" s="1"/>
  <c r="D27" i="1"/>
  <c r="D28" i="1"/>
  <c r="D52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<sst xmlns="http://schemas.openxmlformats.org/spreadsheetml/2006/main" count="57" uniqueCount="57">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</sst>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34" zoomScale="115" zoomScaleNormal="115" workbookViewId="0">
      <selection activeCell="D17" sqref="D17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9" t="s">
        <v>56</v>
      </c>
      <c r="C2" s="20"/>
      <c r="D2" s="21"/>
    </row>
    <row r="3" spans="2:6" x14ac:dyDescent="0.25">
      <c r="B3" s="22" t="s">
        <v>0</v>
      </c>
      <c r="C3" s="23"/>
      <c r="D3" s="24"/>
    </row>
    <row r="4" spans="2:6" ht="15.75" thickBot="1" x14ac:dyDescent="0.3">
      <c r="B4" s="25" t="s">
        <v>54</v>
      </c>
      <c r="C4" s="26"/>
      <c r="D4" s="27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f>+C7+C16</f>
        <v>359066908.10000002</v>
      </c>
      <c r="D6" s="7">
        <v>0</v>
      </c>
    </row>
    <row r="7" spans="2:6" x14ac:dyDescent="0.25">
      <c r="B7" s="8" t="s">
        <v>4</v>
      </c>
      <c r="C7" s="6">
        <f>+C8-D9</f>
        <v>159069954.66</v>
      </c>
      <c r="D7" s="6">
        <v>0</v>
      </c>
    </row>
    <row r="8" spans="2:6" x14ac:dyDescent="0.25">
      <c r="B8" s="9" t="s">
        <v>5</v>
      </c>
      <c r="C8" s="10">
        <v>261049745.84999999</v>
      </c>
      <c r="D8" s="11">
        <v>0</v>
      </c>
    </row>
    <row r="9" spans="2:6" x14ac:dyDescent="0.25">
      <c r="B9" s="9" t="s">
        <v>6</v>
      </c>
      <c r="C9" s="10">
        <v>0</v>
      </c>
      <c r="D9" s="11">
        <v>101979791.19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f>SUM(C17:C25)-D20-D21-D22</f>
        <v>199996953.44000003</v>
      </c>
      <c r="D16" s="7">
        <v>0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1517251.9</v>
      </c>
      <c r="D18" s="11">
        <v>0</v>
      </c>
    </row>
    <row r="19" spans="2:4" x14ac:dyDescent="0.25">
      <c r="B19" s="9" t="s">
        <v>15</v>
      </c>
      <c r="C19" s="10">
        <v>233381873.55000001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7298780.3799999999</v>
      </c>
    </row>
    <row r="21" spans="2:4" x14ac:dyDescent="0.25">
      <c r="B21" s="9" t="s">
        <v>17</v>
      </c>
      <c r="C21" s="10">
        <v>0</v>
      </c>
      <c r="D21" s="11">
        <v>20360.32</v>
      </c>
    </row>
    <row r="22" spans="2:4" x14ac:dyDescent="0.25">
      <c r="B22" s="9" t="s">
        <v>18</v>
      </c>
      <c r="C22" s="10">
        <v>0</v>
      </c>
      <c r="D22" s="11">
        <v>27583031.309999999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+C28+C38</f>
        <v>0</v>
      </c>
      <c r="D27" s="7">
        <f>+D28</f>
        <v>209932801.59999999</v>
      </c>
    </row>
    <row r="28" spans="2:4" x14ac:dyDescent="0.25">
      <c r="B28" s="8" t="s">
        <v>23</v>
      </c>
      <c r="C28" s="18">
        <f>SUM(C29:C36)</f>
        <v>0</v>
      </c>
      <c r="D28" s="7">
        <f>SUM(D29:D36)</f>
        <v>209932801.59999999</v>
      </c>
    </row>
    <row r="29" spans="2:4" x14ac:dyDescent="0.25">
      <c r="B29" s="9" t="s">
        <v>24</v>
      </c>
      <c r="C29" s="10">
        <v>0</v>
      </c>
      <c r="D29" s="11">
        <v>209932801.59999999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SUM(D53:D57)</f>
        <v>149134107.03999999</v>
      </c>
    </row>
    <row r="53" spans="1:8" x14ac:dyDescent="0.25">
      <c r="B53" s="9" t="s">
        <v>45</v>
      </c>
      <c r="C53" s="10">
        <v>0</v>
      </c>
      <c r="D53" s="11">
        <v>80272301.159999996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68861805.879999995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8" t="s">
        <v>53</v>
      </c>
      <c r="C63" s="28"/>
      <c r="D63" s="28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2018-01-15T19:41:32Z</cp:lastPrinted>
  <dcterms:created xsi:type="dcterms:W3CDTF">2015-10-07T18:30:02Z</dcterms:created>
  <dcterms:modified xsi:type="dcterms:W3CDTF">2018-02-19T19:14:10Z</dcterms:modified>
</cp:coreProperties>
</file>