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11760"/>
  </bookViews>
  <sheets>
    <sheet name="EAI   CE" sheetId="1" r:id="rId1"/>
  </sheets>
  <calcPr calcId="145621"/>
</workbook>
</file>

<file path=xl/calcChain.xml><?xml version="1.0" encoding="utf-8"?>
<calcChain xmlns="http://schemas.openxmlformats.org/spreadsheetml/2006/main">
  <c r="J8" i="1" l="1"/>
  <c r="J3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I33" i="1"/>
  <c r="I9" i="1"/>
  <c r="H9" i="1"/>
  <c r="I8" i="1"/>
  <c r="I18" i="1"/>
  <c r="H8" i="1"/>
  <c r="I10" i="1"/>
  <c r="I11" i="1"/>
  <c r="I12" i="1"/>
  <c r="I13" i="1"/>
  <c r="I14" i="1"/>
  <c r="I15" i="1"/>
  <c r="I16" i="1"/>
  <c r="I17" i="1"/>
  <c r="F33" i="1" l="1"/>
  <c r="G33" i="1"/>
  <c r="H33" i="1"/>
  <c r="E33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G18" i="1"/>
  <c r="G13" i="1"/>
  <c r="G12" i="1"/>
  <c r="G10" i="1"/>
  <c r="G9" i="1"/>
  <c r="G8" i="1"/>
</calcChain>
</file>

<file path=xl/sharedStrings.xml><?xml version="1.0" encoding="utf-8"?>
<sst xmlns="http://schemas.openxmlformats.org/spreadsheetml/2006/main" count="51" uniqueCount="50">
  <si>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</si>
  <si>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</si>
  <si>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</si>
  <si>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</si>
  <si>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</si>
  <si>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</si>
  <si>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</si>
  <si>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</si>
  <si>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</si>
  <si>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</si>
  <si>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</si>
  <si>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</si>
  <si>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</si>
  <si>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</si>
  <si>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</si>
  <si>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</si>
  <si>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</si>
  <si>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</si>
  <si>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</si>
  <si>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</si>
  <si>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</si>
  <si>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</si>
  <si>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</si>
  <si>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</si>
  <si>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</si>
  <si>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</si>
  <si>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</si>
  <si>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</si>
  <si>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</si>
  <si>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</si>
  <si>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</si>
  <si>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</si>
  <si>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</si>
  <si>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</si>
  <si>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</si>
  <si>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</si>
  <si>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</si>
  <si>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</si>
  <si>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</si>
  <si>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</si>
  <si>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</si>
  <si>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</si>
  <si>
    <t>Municipio de San Juan de Sabinas</t>
  </si>
  <si>
    <t>Del 01 de enero al 31 de Diciembre de 2017</t>
  </si>
  <si>
    <t>ASEC_EAICE_4toTRIM_J7</t>
  </si>
  <si>
    <t xml:space="preserve">“Bajo protesta de decir verdad declaramos que los Estados Financieros y sus notas, son razonablemente correctos y son responsabilidad del emisor”
</t>
  </si>
  <si>
    <t>LIC. JULIO IVAN LONG HERNANDEZ</t>
  </si>
  <si>
    <t>C.P. JESUS MANUEL GONZALEZ COLLAZO</t>
  </si>
  <si>
    <t>C. ESPERANZA CARABAZA RUIZ</t>
  </si>
  <si>
    <t>C.P. MAGDALENA ZAMBRANO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</si>
</sst>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43" fontId="3" fillId="3" borderId="21" xfId="0" applyNumberFormat="1" applyFont="1" applyFill="1" applyBorder="1" applyAlignment="1">
      <alignment horizontal="justify" vertical="center"/>
    </xf>
    <xf numFmtId="43" fontId="3" fillId="3" borderId="22" xfId="0" applyNumberFormat="1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44" fontId="5" fillId="0" borderId="0" xfId="1" applyFont="1"/>
    <xf numFmtId="44" fontId="1" fillId="0" borderId="0" xfId="1" applyFont="1"/>
    <xf numFmtId="0" fontId="1" fillId="3" borderId="0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9" fillId="0" borderId="25" xfId="0" applyFont="1" applyBorder="1" applyAlignment="1">
      <alignment vertical="center" wrapText="1"/>
    </xf>
    <xf numFmtId="0" fontId="8" fillId="0" borderId="25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showGridLines="0" tabSelected="1" topLeftCell="A28" zoomScale="110" zoomScaleNormal="110" workbookViewId="0">
      <selection activeCell="C36" sqref="C36:H46"/>
    </sheetView>
  </sheetViews>
  <sheetFormatPr baseColWidth="10" defaultColWidth="11.42578125" defaultRowHeight="12" x14ac:dyDescent="0.2"/>
  <cols>
    <col min="1" max="1" width="0.85546875" style="1" customWidth="1"/>
    <col min="2" max="2" width="4.42578125" style="1" customWidth="1"/>
    <col min="3" max="4" width="20.42578125" style="1" customWidth="1"/>
    <col min="5" max="10" width="15.7109375" style="1" customWidth="1"/>
    <col min="11" max="11" width="11.42578125" style="1"/>
    <col min="12" max="12" width="14.42578125" style="23" bestFit="1" customWidth="1"/>
    <col min="13" max="16384" width="11.42578125" style="1"/>
  </cols>
  <sheetData>
    <row r="1" spans="2:12" ht="33.75" customHeight="1" thickBot="1" x14ac:dyDescent="0.35">
      <c r="L1" s="22" t="s">
        <v>44</v>
      </c>
    </row>
    <row r="2" spans="2:12" x14ac:dyDescent="0.2">
      <c r="B2" s="30" t="s">
        <v>42</v>
      </c>
      <c r="C2" s="31"/>
      <c r="D2" s="31"/>
      <c r="E2" s="31"/>
      <c r="F2" s="31"/>
      <c r="G2" s="31"/>
      <c r="H2" s="31"/>
      <c r="I2" s="31"/>
      <c r="J2" s="32"/>
    </row>
    <row r="3" spans="2:12" x14ac:dyDescent="0.2">
      <c r="B3" s="33" t="s">
        <v>0</v>
      </c>
      <c r="C3" s="34"/>
      <c r="D3" s="34"/>
      <c r="E3" s="34"/>
      <c r="F3" s="34"/>
      <c r="G3" s="34"/>
      <c r="H3" s="34"/>
      <c r="I3" s="34"/>
      <c r="J3" s="35"/>
    </row>
    <row r="4" spans="2:12" ht="12.6" thickBot="1" x14ac:dyDescent="0.25">
      <c r="B4" s="36" t="s">
        <v>43</v>
      </c>
      <c r="C4" s="37"/>
      <c r="D4" s="37"/>
      <c r="E4" s="37"/>
      <c r="F4" s="37"/>
      <c r="G4" s="37"/>
      <c r="H4" s="37"/>
      <c r="I4" s="37"/>
      <c r="J4" s="38"/>
    </row>
    <row r="5" spans="2:12" ht="12.75" thickBot="1" x14ac:dyDescent="0.25">
      <c r="B5" s="30" t="s">
        <v>1</v>
      </c>
      <c r="C5" s="31"/>
      <c r="D5" s="39"/>
      <c r="E5" s="44" t="s">
        <v>2</v>
      </c>
      <c r="F5" s="45"/>
      <c r="G5" s="45"/>
      <c r="H5" s="45"/>
      <c r="I5" s="46"/>
      <c r="J5" s="47" t="s">
        <v>3</v>
      </c>
    </row>
    <row r="6" spans="2:12" ht="24.75" thickBot="1" x14ac:dyDescent="0.25">
      <c r="B6" s="33"/>
      <c r="C6" s="34"/>
      <c r="D6" s="40"/>
      <c r="E6" s="6" t="s">
        <v>4</v>
      </c>
      <c r="F6" s="7" t="s">
        <v>5</v>
      </c>
      <c r="G6" s="6" t="s">
        <v>6</v>
      </c>
      <c r="H6" s="6" t="s">
        <v>7</v>
      </c>
      <c r="I6" s="6" t="s">
        <v>8</v>
      </c>
      <c r="J6" s="48"/>
    </row>
    <row r="7" spans="2:12" ht="12.75" thickBot="1" x14ac:dyDescent="0.25">
      <c r="B7" s="41"/>
      <c r="C7" s="42"/>
      <c r="D7" s="43"/>
      <c r="E7" s="6" t="s">
        <v>13</v>
      </c>
      <c r="F7" s="6" t="s">
        <v>16</v>
      </c>
      <c r="G7" s="6" t="s">
        <v>9</v>
      </c>
      <c r="H7" s="6" t="s">
        <v>14</v>
      </c>
      <c r="I7" s="6" t="s">
        <v>15</v>
      </c>
      <c r="J7" s="6" t="s">
        <v>10</v>
      </c>
    </row>
    <row r="8" spans="2:12" ht="12" customHeight="1" x14ac:dyDescent="0.2">
      <c r="B8" s="9"/>
      <c r="C8" s="12" t="s">
        <v>17</v>
      </c>
      <c r="D8" s="13"/>
      <c r="E8" s="14">
        <v>109163913.28</v>
      </c>
      <c r="F8" s="14">
        <v>0</v>
      </c>
      <c r="G8" s="14">
        <f>E8+F8</f>
        <v>109163913.28</v>
      </c>
      <c r="H8" s="15">
        <f>H10+H13+H18</f>
        <v>127136922.03999999</v>
      </c>
      <c r="I8" s="15">
        <f>I10+I13+I18</f>
        <v>127136922.03999999</v>
      </c>
      <c r="J8" s="15">
        <f>I8-E8</f>
        <v>17973008.75999999</v>
      </c>
    </row>
    <row r="9" spans="2:12" ht="14.45" customHeight="1" x14ac:dyDescent="0.2">
      <c r="B9" s="10"/>
      <c r="C9" s="16" t="s">
        <v>18</v>
      </c>
      <c r="D9" s="17"/>
      <c r="E9" s="14">
        <v>109163913.28</v>
      </c>
      <c r="F9" s="14">
        <v>0</v>
      </c>
      <c r="G9" s="14">
        <f t="shared" ref="G9:G10" si="0">E9+F9</f>
        <v>109163913.28</v>
      </c>
      <c r="H9" s="15">
        <f>H10+H13+H18</f>
        <v>127136922.03999999</v>
      </c>
      <c r="I9" s="15">
        <f>I10+I13+I18</f>
        <v>127136922.03999999</v>
      </c>
      <c r="J9" s="15">
        <f t="shared" ref="J9:J32" si="1">I9-E9</f>
        <v>17973008.75999999</v>
      </c>
    </row>
    <row r="10" spans="2:12" ht="14.45" customHeight="1" x14ac:dyDescent="0.2">
      <c r="B10" s="10"/>
      <c r="C10" s="18" t="s">
        <v>19</v>
      </c>
      <c r="D10" s="19"/>
      <c r="E10" s="14">
        <v>12571619.810000001</v>
      </c>
      <c r="F10" s="14">
        <v>0</v>
      </c>
      <c r="G10" s="14">
        <f t="shared" si="0"/>
        <v>12571619.810000001</v>
      </c>
      <c r="H10" s="15">
        <v>13763378.020000001</v>
      </c>
      <c r="I10" s="15">
        <f t="shared" ref="I10:I18" si="2">H10</f>
        <v>13763378.020000001</v>
      </c>
      <c r="J10" s="15">
        <f t="shared" si="1"/>
        <v>1191758.2100000009</v>
      </c>
    </row>
    <row r="11" spans="2:12" ht="14.45" customHeight="1" x14ac:dyDescent="0.2">
      <c r="B11" s="10"/>
      <c r="C11" s="16" t="s">
        <v>20</v>
      </c>
      <c r="D11" s="17"/>
      <c r="E11" s="14">
        <v>0</v>
      </c>
      <c r="F11" s="14">
        <v>0</v>
      </c>
      <c r="G11" s="14">
        <v>0</v>
      </c>
      <c r="H11" s="15">
        <v>0</v>
      </c>
      <c r="I11" s="15">
        <f t="shared" si="2"/>
        <v>0</v>
      </c>
      <c r="J11" s="15">
        <f t="shared" si="1"/>
        <v>0</v>
      </c>
    </row>
    <row r="12" spans="2:12" ht="14.45" customHeight="1" x14ac:dyDescent="0.2">
      <c r="B12" s="10"/>
      <c r="C12" s="16" t="s">
        <v>21</v>
      </c>
      <c r="D12" s="17"/>
      <c r="E12" s="14">
        <v>0</v>
      </c>
      <c r="F12" s="14">
        <v>0</v>
      </c>
      <c r="G12" s="14">
        <f>E12+F12</f>
        <v>0</v>
      </c>
      <c r="H12" s="15">
        <v>0</v>
      </c>
      <c r="I12" s="15">
        <f t="shared" si="2"/>
        <v>0</v>
      </c>
      <c r="J12" s="15">
        <f t="shared" si="1"/>
        <v>0</v>
      </c>
    </row>
    <row r="13" spans="2:12" ht="14.45" customHeight="1" x14ac:dyDescent="0.2">
      <c r="B13" s="10"/>
      <c r="C13" s="16" t="s">
        <v>22</v>
      </c>
      <c r="D13" s="17"/>
      <c r="E13" s="14">
        <v>17345330.23</v>
      </c>
      <c r="F13" s="14">
        <v>0</v>
      </c>
      <c r="G13" s="14">
        <f>E13+F13</f>
        <v>17345330.23</v>
      </c>
      <c r="H13" s="15">
        <v>13725148.349999998</v>
      </c>
      <c r="I13" s="15">
        <f t="shared" si="2"/>
        <v>13725148.349999998</v>
      </c>
      <c r="J13" s="15">
        <f t="shared" si="1"/>
        <v>-3620181.8800000027</v>
      </c>
    </row>
    <row r="14" spans="2:12" ht="14.45" customHeight="1" x14ac:dyDescent="0.2">
      <c r="B14" s="10"/>
      <c r="C14" s="16" t="s">
        <v>23</v>
      </c>
      <c r="D14" s="17"/>
      <c r="E14" s="14">
        <v>0</v>
      </c>
      <c r="F14" s="14">
        <v>0</v>
      </c>
      <c r="G14" s="14">
        <v>0</v>
      </c>
      <c r="H14" s="15"/>
      <c r="I14" s="15">
        <f t="shared" si="2"/>
        <v>0</v>
      </c>
      <c r="J14" s="15">
        <f t="shared" si="1"/>
        <v>0</v>
      </c>
    </row>
    <row r="15" spans="2:12" ht="24" customHeight="1" x14ac:dyDescent="0.2">
      <c r="B15" s="10"/>
      <c r="C15" s="24" t="s">
        <v>24</v>
      </c>
      <c r="D15" s="25"/>
      <c r="E15" s="14">
        <v>0</v>
      </c>
      <c r="F15" s="14">
        <v>0</v>
      </c>
      <c r="G15" s="14">
        <v>0</v>
      </c>
      <c r="H15" s="15"/>
      <c r="I15" s="15">
        <f t="shared" si="2"/>
        <v>0</v>
      </c>
      <c r="J15" s="15">
        <f t="shared" si="1"/>
        <v>0</v>
      </c>
    </row>
    <row r="16" spans="2:12" ht="24" customHeight="1" x14ac:dyDescent="0.2">
      <c r="B16" s="10"/>
      <c r="C16" s="24" t="s">
        <v>25</v>
      </c>
      <c r="D16" s="25"/>
      <c r="E16" s="14">
        <v>0</v>
      </c>
      <c r="F16" s="14">
        <v>0</v>
      </c>
      <c r="G16" s="14">
        <v>0</v>
      </c>
      <c r="H16" s="15"/>
      <c r="I16" s="15">
        <f t="shared" si="2"/>
        <v>0</v>
      </c>
      <c r="J16" s="15">
        <f t="shared" si="1"/>
        <v>0</v>
      </c>
    </row>
    <row r="17" spans="2:10" ht="14.45" customHeight="1" x14ac:dyDescent="0.2">
      <c r="B17" s="10"/>
      <c r="C17" s="16" t="s">
        <v>26</v>
      </c>
      <c r="D17" s="17"/>
      <c r="E17" s="14">
        <v>0</v>
      </c>
      <c r="F17" s="14">
        <v>0</v>
      </c>
      <c r="G17" s="14">
        <v>0</v>
      </c>
      <c r="H17" s="15"/>
      <c r="I17" s="15">
        <f t="shared" si="2"/>
        <v>0</v>
      </c>
      <c r="J17" s="15">
        <f t="shared" si="1"/>
        <v>0</v>
      </c>
    </row>
    <row r="18" spans="2:10" ht="14.45" customHeight="1" x14ac:dyDescent="0.2">
      <c r="B18" s="10"/>
      <c r="C18" s="16" t="s">
        <v>27</v>
      </c>
      <c r="D18" s="17"/>
      <c r="E18" s="14">
        <v>79246963.239999995</v>
      </c>
      <c r="F18" s="14">
        <v>0</v>
      </c>
      <c r="G18" s="14">
        <f>E18+F18</f>
        <v>79246963.239999995</v>
      </c>
      <c r="H18" s="15">
        <v>99648395.670000002</v>
      </c>
      <c r="I18" s="15">
        <f t="shared" si="2"/>
        <v>99648395.670000002</v>
      </c>
      <c r="J18" s="15">
        <f t="shared" si="1"/>
        <v>20401432.430000007</v>
      </c>
    </row>
    <row r="19" spans="2:10" ht="14.45" customHeight="1" x14ac:dyDescent="0.2">
      <c r="B19" s="10"/>
      <c r="C19" s="16" t="s">
        <v>28</v>
      </c>
      <c r="D19" s="17"/>
      <c r="E19" s="14">
        <v>0</v>
      </c>
      <c r="F19" s="14">
        <v>0</v>
      </c>
      <c r="G19" s="14">
        <v>0</v>
      </c>
      <c r="H19" s="15"/>
      <c r="I19" s="14">
        <f t="shared" ref="I19:I31" si="3">H19</f>
        <v>0</v>
      </c>
      <c r="J19" s="15">
        <f t="shared" si="1"/>
        <v>0</v>
      </c>
    </row>
    <row r="20" spans="2:10" ht="14.45" customHeight="1" x14ac:dyDescent="0.2">
      <c r="B20" s="10"/>
      <c r="C20" s="16" t="s">
        <v>29</v>
      </c>
      <c r="D20" s="17"/>
      <c r="E20" s="14">
        <v>0</v>
      </c>
      <c r="F20" s="14">
        <v>0</v>
      </c>
      <c r="G20" s="14">
        <v>0</v>
      </c>
      <c r="H20" s="15"/>
      <c r="I20" s="14">
        <f t="shared" si="3"/>
        <v>0</v>
      </c>
      <c r="J20" s="15">
        <f t="shared" si="1"/>
        <v>0</v>
      </c>
    </row>
    <row r="21" spans="2:10" ht="14.45" customHeight="1" x14ac:dyDescent="0.2">
      <c r="B21" s="10"/>
      <c r="C21" s="16" t="s">
        <v>30</v>
      </c>
      <c r="D21" s="17"/>
      <c r="E21" s="14">
        <v>0</v>
      </c>
      <c r="F21" s="14">
        <v>0</v>
      </c>
      <c r="G21" s="14">
        <v>0</v>
      </c>
      <c r="H21" s="15"/>
      <c r="I21" s="14">
        <f t="shared" si="3"/>
        <v>0</v>
      </c>
      <c r="J21" s="15">
        <f t="shared" si="1"/>
        <v>0</v>
      </c>
    </row>
    <row r="22" spans="2:10" ht="14.45" customHeight="1" x14ac:dyDescent="0.2">
      <c r="B22" s="10"/>
      <c r="C22" s="16" t="s">
        <v>31</v>
      </c>
      <c r="D22" s="17"/>
      <c r="E22" s="14">
        <v>0</v>
      </c>
      <c r="F22" s="14">
        <v>0</v>
      </c>
      <c r="G22" s="14">
        <v>0</v>
      </c>
      <c r="H22" s="15"/>
      <c r="I22" s="14">
        <f t="shared" si="3"/>
        <v>0</v>
      </c>
      <c r="J22" s="15">
        <f t="shared" si="1"/>
        <v>0</v>
      </c>
    </row>
    <row r="23" spans="2:10" ht="14.45" customHeight="1" x14ac:dyDescent="0.2">
      <c r="B23" s="10"/>
      <c r="C23" s="16" t="s">
        <v>32</v>
      </c>
      <c r="D23" s="17"/>
      <c r="E23" s="14">
        <v>0</v>
      </c>
      <c r="F23" s="14">
        <v>0</v>
      </c>
      <c r="G23" s="14">
        <v>0</v>
      </c>
      <c r="H23" s="15"/>
      <c r="I23" s="14">
        <f t="shared" si="3"/>
        <v>0</v>
      </c>
      <c r="J23" s="15">
        <f t="shared" si="1"/>
        <v>0</v>
      </c>
    </row>
    <row r="24" spans="2:10" ht="14.45" customHeight="1" x14ac:dyDescent="0.2">
      <c r="B24" s="10"/>
      <c r="C24" s="16" t="s">
        <v>33</v>
      </c>
      <c r="D24" s="17"/>
      <c r="E24" s="14">
        <v>0</v>
      </c>
      <c r="F24" s="14">
        <v>0</v>
      </c>
      <c r="G24" s="14">
        <v>0</v>
      </c>
      <c r="H24" s="15"/>
      <c r="I24" s="14">
        <f t="shared" si="3"/>
        <v>0</v>
      </c>
      <c r="J24" s="15">
        <f t="shared" si="1"/>
        <v>0</v>
      </c>
    </row>
    <row r="25" spans="2:10" ht="24" customHeight="1" x14ac:dyDescent="0.2">
      <c r="B25" s="10"/>
      <c r="C25" s="24" t="s">
        <v>34</v>
      </c>
      <c r="D25" s="25"/>
      <c r="E25" s="14">
        <v>0</v>
      </c>
      <c r="F25" s="14">
        <v>0</v>
      </c>
      <c r="G25" s="14">
        <v>0</v>
      </c>
      <c r="H25" s="15"/>
      <c r="I25" s="14">
        <f t="shared" si="3"/>
        <v>0</v>
      </c>
      <c r="J25" s="15">
        <f t="shared" si="1"/>
        <v>0</v>
      </c>
    </row>
    <row r="26" spans="2:10" ht="14.45" customHeight="1" x14ac:dyDescent="0.2">
      <c r="B26" s="10"/>
      <c r="C26" s="16" t="s">
        <v>35</v>
      </c>
      <c r="D26" s="17"/>
      <c r="E26" s="14">
        <v>0</v>
      </c>
      <c r="F26" s="14">
        <v>0</v>
      </c>
      <c r="G26" s="14">
        <v>0</v>
      </c>
      <c r="H26" s="15"/>
      <c r="I26" s="14">
        <f>H26</f>
        <v>0</v>
      </c>
      <c r="J26" s="15">
        <f t="shared" si="1"/>
        <v>0</v>
      </c>
    </row>
    <row r="27" spans="2:10" ht="14.45" customHeight="1" x14ac:dyDescent="0.2">
      <c r="B27" s="10"/>
      <c r="C27" s="16" t="s">
        <v>36</v>
      </c>
      <c r="D27" s="17"/>
      <c r="E27" s="14">
        <v>0</v>
      </c>
      <c r="F27" s="14">
        <v>0</v>
      </c>
      <c r="G27" s="14">
        <v>0</v>
      </c>
      <c r="H27" s="15"/>
      <c r="I27" s="14">
        <f t="shared" si="3"/>
        <v>0</v>
      </c>
      <c r="J27" s="15">
        <f t="shared" si="1"/>
        <v>0</v>
      </c>
    </row>
    <row r="28" spans="2:10" ht="14.45" customHeight="1" x14ac:dyDescent="0.2">
      <c r="B28" s="10"/>
      <c r="C28" s="16" t="s">
        <v>37</v>
      </c>
      <c r="D28" s="17"/>
      <c r="E28" s="14">
        <v>0</v>
      </c>
      <c r="F28" s="14">
        <v>0</v>
      </c>
      <c r="G28" s="14">
        <v>0</v>
      </c>
      <c r="H28" s="15"/>
      <c r="I28" s="14">
        <f t="shared" si="3"/>
        <v>0</v>
      </c>
      <c r="J28" s="15">
        <f t="shared" si="1"/>
        <v>0</v>
      </c>
    </row>
    <row r="29" spans="2:10" ht="14.45" customHeight="1" x14ac:dyDescent="0.2">
      <c r="B29" s="10"/>
      <c r="C29" s="16" t="s">
        <v>38</v>
      </c>
      <c r="D29" s="17"/>
      <c r="E29" s="14">
        <v>0</v>
      </c>
      <c r="F29" s="14">
        <v>0</v>
      </c>
      <c r="G29" s="14">
        <v>0</v>
      </c>
      <c r="H29" s="15"/>
      <c r="I29" s="14">
        <f t="shared" si="3"/>
        <v>0</v>
      </c>
      <c r="J29" s="15">
        <f t="shared" si="1"/>
        <v>0</v>
      </c>
    </row>
    <row r="30" spans="2:10" ht="14.45" customHeight="1" x14ac:dyDescent="0.2">
      <c r="B30" s="10"/>
      <c r="C30" s="16" t="s">
        <v>39</v>
      </c>
      <c r="D30" s="17"/>
      <c r="E30" s="14">
        <v>0</v>
      </c>
      <c r="F30" s="14">
        <v>0</v>
      </c>
      <c r="G30" s="14">
        <v>0</v>
      </c>
      <c r="H30" s="15"/>
      <c r="I30" s="14">
        <f t="shared" si="3"/>
        <v>0</v>
      </c>
      <c r="J30" s="15">
        <f t="shared" si="1"/>
        <v>0</v>
      </c>
    </row>
    <row r="31" spans="2:10" ht="14.45" customHeight="1" x14ac:dyDescent="0.2">
      <c r="B31" s="10"/>
      <c r="C31" s="16" t="s">
        <v>40</v>
      </c>
      <c r="D31" s="17"/>
      <c r="E31" s="14">
        <v>0</v>
      </c>
      <c r="F31" s="14">
        <v>0</v>
      </c>
      <c r="G31" s="14">
        <v>0</v>
      </c>
      <c r="H31" s="15"/>
      <c r="I31" s="14">
        <f t="shared" si="3"/>
        <v>0</v>
      </c>
      <c r="J31" s="15">
        <f t="shared" si="1"/>
        <v>0</v>
      </c>
    </row>
    <row r="32" spans="2:10" ht="15" customHeight="1" thickBot="1" x14ac:dyDescent="0.25">
      <c r="B32" s="11"/>
      <c r="C32" s="20" t="s">
        <v>41</v>
      </c>
      <c r="D32" s="21"/>
      <c r="E32" s="14">
        <v>0</v>
      </c>
      <c r="F32" s="14">
        <v>0</v>
      </c>
      <c r="G32" s="14">
        <v>0</v>
      </c>
      <c r="H32" s="15">
        <v>0</v>
      </c>
      <c r="I32" s="14">
        <v>0</v>
      </c>
      <c r="J32" s="15">
        <f t="shared" si="1"/>
        <v>0</v>
      </c>
    </row>
    <row r="33" spans="2:10" ht="12.75" thickBot="1" x14ac:dyDescent="0.25">
      <c r="B33" s="2"/>
      <c r="C33" s="3"/>
      <c r="D33" s="4" t="s">
        <v>11</v>
      </c>
      <c r="E33" s="8">
        <f>SUM(E10:E18)</f>
        <v>109163913.28</v>
      </c>
      <c r="F33" s="8">
        <f t="shared" ref="F33:H33" si="4">SUM(F10:F18)</f>
        <v>0</v>
      </c>
      <c r="G33" s="8">
        <f t="shared" si="4"/>
        <v>109163913.28</v>
      </c>
      <c r="H33" s="8">
        <f t="shared" si="4"/>
        <v>127136922.03999999</v>
      </c>
      <c r="I33" s="8">
        <f>SUM(I10:I18)</f>
        <v>127136922.03999999</v>
      </c>
      <c r="J33" s="26">
        <f>SUM(J10:J18)</f>
        <v>17973008.760000005</v>
      </c>
    </row>
    <row r="34" spans="2:10" ht="12.75" customHeight="1" thickBot="1" x14ac:dyDescent="0.25">
      <c r="B34" s="5"/>
      <c r="C34" s="5"/>
      <c r="D34" s="5"/>
      <c r="E34" s="5"/>
      <c r="F34" s="5"/>
      <c r="G34" s="5"/>
      <c r="H34" s="28" t="s">
        <v>12</v>
      </c>
      <c r="I34" s="29"/>
      <c r="J34" s="27"/>
    </row>
    <row r="36" spans="2:10" x14ac:dyDescent="0.2">
      <c r="C36" s="49" t="s">
        <v>45</v>
      </c>
      <c r="D36" s="49"/>
      <c r="E36" s="49"/>
      <c r="F36" s="49"/>
      <c r="G36" s="49"/>
      <c r="H36" s="49"/>
    </row>
    <row r="37" spans="2:10" ht="15" x14ac:dyDescent="0.25">
      <c r="C37" s="50"/>
      <c r="D37" s="50"/>
      <c r="E37" s="50"/>
      <c r="F37" s="50"/>
      <c r="G37" s="50"/>
      <c r="H37" s="50"/>
    </row>
    <row r="38" spans="2:10" ht="15" x14ac:dyDescent="0.25">
      <c r="C38" s="50"/>
      <c r="D38" s="50"/>
      <c r="E38" s="50"/>
      <c r="F38" s="50"/>
      <c r="G38" s="50"/>
      <c r="H38" s="50"/>
    </row>
    <row r="39" spans="2:10" ht="15" x14ac:dyDescent="0.25">
      <c r="C39" s="50"/>
      <c r="D39" s="50"/>
      <c r="E39" s="50"/>
      <c r="F39" s="50"/>
      <c r="G39" s="50"/>
      <c r="H39" s="50"/>
    </row>
    <row r="40" spans="2:10" ht="15" x14ac:dyDescent="0.25">
      <c r="C40" s="50"/>
      <c r="D40" s="51" t="s">
        <v>46</v>
      </c>
      <c r="E40" s="56"/>
      <c r="F40" s="50"/>
      <c r="G40" s="51" t="s">
        <v>47</v>
      </c>
      <c r="H40" s="57"/>
    </row>
    <row r="41" spans="2:10" ht="15" x14ac:dyDescent="0.25">
      <c r="C41" s="50"/>
      <c r="D41" s="52"/>
      <c r="E41" s="52"/>
      <c r="F41" s="50"/>
      <c r="G41" s="53"/>
      <c r="H41" s="50"/>
    </row>
    <row r="42" spans="2:10" ht="15" x14ac:dyDescent="0.25">
      <c r="C42" s="50"/>
      <c r="D42" s="54"/>
      <c r="E42" s="54"/>
      <c r="F42" s="50"/>
      <c r="G42" s="55"/>
      <c r="H42" s="50"/>
    </row>
    <row r="43" spans="2:10" ht="15" x14ac:dyDescent="0.25">
      <c r="C43" s="50"/>
      <c r="D43" s="51" t="s">
        <v>48</v>
      </c>
      <c r="E43" s="56"/>
      <c r="F43" s="50"/>
      <c r="G43" s="51" t="s">
        <v>49</v>
      </c>
      <c r="H43" s="57"/>
    </row>
    <row r="44" spans="2:10" ht="15" x14ac:dyDescent="0.25">
      <c r="C44" s="50"/>
      <c r="D44" s="53"/>
      <c r="E44" s="52"/>
      <c r="F44" s="52"/>
      <c r="G44" s="50"/>
      <c r="H44" s="50"/>
    </row>
    <row r="45" spans="2:10" ht="15" x14ac:dyDescent="0.25">
      <c r="C45" s="50"/>
      <c r="D45" s="53"/>
      <c r="E45" s="52"/>
      <c r="F45" s="52"/>
      <c r="G45" s="50"/>
      <c r="H45" s="50"/>
    </row>
    <row r="46" spans="2:10" ht="15" x14ac:dyDescent="0.25">
      <c r="C46" s="50"/>
      <c r="D46" s="51" t="s">
        <v>48</v>
      </c>
      <c r="E46" s="56"/>
      <c r="F46" s="52"/>
      <c r="G46" s="50"/>
      <c r="H46" s="50"/>
    </row>
  </sheetData>
  <mergeCells count="12">
    <mergeCell ref="C36:H36"/>
    <mergeCell ref="C25:D25"/>
    <mergeCell ref="J33:J34"/>
    <mergeCell ref="H34:I34"/>
    <mergeCell ref="B2:J2"/>
    <mergeCell ref="B3:J3"/>
    <mergeCell ref="B4:J4"/>
    <mergeCell ref="B5:D7"/>
    <mergeCell ref="E5:I5"/>
    <mergeCell ref="J5:J6"/>
    <mergeCell ref="C15:D15"/>
    <mergeCell ref="C16:D16"/>
  </mergeCells>
  <pageMargins left="0.19685039370078741" right="0.19685039370078741" top="0.19685039370078741" bottom="0.19685039370078741" header="0.31496062992125984" footer="0.31496062992125984"/>
  <pageSetup scale="85" fitToWidth="0" fitToHeight="0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2018-01-31T00:13:27Z</cp:lastPrinted>
  <dcterms:created xsi:type="dcterms:W3CDTF">2015-10-07T18:37:14Z</dcterms:created>
  <dcterms:modified xsi:type="dcterms:W3CDTF">2018-01-31T00:18:34Z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