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morelos 4 to trimestre 2017\I. Información Contable MORELOS\"/>
    </mc:Choice>
  </mc:AlternateContent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62913"/>
</workbook>
</file>

<file path=xl/calcChain.xml><?xml version="1.0" encoding="utf-8"?>
<calcChain xmlns="http://schemas.openxmlformats.org/spreadsheetml/2006/main">
  <c r="G23" i="1" l="1"/>
  <c r="H23" i="1" s="1"/>
  <c r="G22" i="1"/>
  <c r="H22" i="1" s="1"/>
  <c r="H19" i="1" s="1"/>
  <c r="E19" i="1"/>
  <c r="F19" i="1"/>
  <c r="G19" i="1"/>
  <c r="D19" i="1"/>
  <c r="H12" i="1"/>
  <c r="H14" i="1"/>
  <c r="H16" i="1"/>
  <c r="H11" i="1"/>
  <c r="G12" i="1"/>
  <c r="G13" i="1"/>
  <c r="H13" i="1" s="1"/>
  <c r="G14" i="1"/>
  <c r="G15" i="1"/>
  <c r="H15" i="1" s="1"/>
  <c r="G16" i="1"/>
  <c r="G17" i="1"/>
  <c r="H17" i="1" s="1"/>
  <c r="G11" i="1"/>
  <c r="E10" i="1"/>
  <c r="E8" i="1" s="1"/>
  <c r="F10" i="1"/>
  <c r="F8" i="1" s="1"/>
  <c r="D10" i="1"/>
  <c r="H10" i="1" l="1"/>
  <c r="H8" i="1" s="1"/>
  <c r="G10" i="1"/>
  <c r="G8" i="1" s="1"/>
  <c r="D8" i="1"/>
</calcChain>
</file>

<file path=xl/sharedStrings.xml><?xml version="1.0" encoding="utf-8"?>
<sst xmlns="http://schemas.openxmlformats.org/spreadsheetml/2006/main" count="44" uniqueCount="44">
  <si>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</si>
  <si>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</si>
  <si>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</si>
  <si>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</si>
  <si>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</si>
  <si>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</si>
  <si>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</si>
  <si>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</si>
  <si>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</si>
  <si>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</si>
  <si>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</si>
  <si>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</si>
  <si>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</si>
  <si>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</si>
  <si>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</si>
  <si>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</si>
  <si>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</si>
  <si>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</si>
  <si>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</si>
  <si>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</si>
  <si>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</si>
  <si>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</si>
  <si>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</si>
  <si>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</si>
  <si>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</si>
  <si>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</si>
  <si>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</si>
  <si>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</si>
  <si>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</si>
  <si>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octubre al 31 de diciembre de 2017</t>
  </si>
  <si>
    <t>ASEC_EAA_4toTRIM_S0</t>
  </si>
  <si>
    <t>MUNICIPIO DE MORELOS, COAHUILA</t>
  </si>
  <si>
    <t>TESORERO MUNICIPAL</t>
  </si>
  <si>
    <t>CONTRALOR MUNICIPAL</t>
  </si>
  <si>
    <t>SINDICO DE MAYORIA</t>
  </si>
  <si>
    <t>SINDICO DE MINORIA</t>
  </si>
  <si>
    <t>C. VIRGINIA GABRIELA ZERTUCHE FLORES</t>
  </si>
  <si>
    <t>C. CRUZ EDUARDO ACEVEDO ESQUIVEL</t>
  </si>
  <si>
    <t>C. JUAN ANTONIO AVITIA CASTRO</t>
  </si>
  <si>
    <t>COMISIONADO DE HACIENDA</t>
  </si>
  <si>
    <t>C. JOSE LUIS GONZALEZ PEREZ</t>
  </si>
  <si>
    <t>C. CARLOS CESAR IRUEGAS AREVALO</t>
  </si>
  <si>
    <t>PRESIDENTE MUNICIPAL</t>
  </si>
  <si>
    <t>C. NORMA SERRANO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</si>
</sst>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top" wrapText="1"/>
    </xf>
    <xf numFmtId="0" fontId="9" fillId="0" borderId="15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10" fillId="0" borderId="14" xfId="0" applyFont="1" applyFill="1" applyBorder="1" applyAlignment="1">
      <alignment horizontal="center" vertical="top" wrapText="1"/>
    </xf>
    <xf numFmtId="0" fontId="3" fillId="0" borderId="15" xfId="0" applyFont="1" applyBorder="1"/>
    <xf numFmtId="0" fontId="9" fillId="0" borderId="0" xfId="0" applyFont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 wrapText="1"/>
    </xf>
    <xf numFmtId="0" fontId="9" fillId="0" borderId="15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627407</xdr:colOff>
      <xdr:row>3</xdr:row>
      <xdr:rowOff>171450</xdr:rowOff>
    </xdr:to>
    <xdr:pic>
      <xdr:nvPicPr>
        <xdr:cNvPr id="2" name="3 Imagen" descr="C:\Users\usuario\Desktop\PEÑA MONETA\CUENTA PUBLICA 2016\Aguila Nueva.jpg">
          <a:extLst>
            <a:ext uri="{FF2B5EF4-FFF2-40B4-BE49-F238E27FC236}">
              <a16:creationId xmlns:a16="http://schemas.microsoft.com/office/drawing/2014/main" id="{17DBC26C-A376-4F1D-B46B-07059DBA1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770282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showGridLines="0" tabSelected="1" zoomScaleNormal="100" workbookViewId="0">
      <selection activeCell="K5" sqref="K5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thickBot="1" x14ac:dyDescent="0.35"/>
    <row r="2" spans="2:8" x14ac:dyDescent="0.25">
      <c r="B2" s="37" t="s">
        <v>31</v>
      </c>
      <c r="C2" s="38"/>
      <c r="D2" s="38"/>
      <c r="E2" s="38"/>
      <c r="F2" s="38"/>
      <c r="G2" s="38"/>
      <c r="H2" s="39"/>
    </row>
    <row r="3" spans="2:8" x14ac:dyDescent="0.25">
      <c r="B3" s="40" t="s">
        <v>0</v>
      </c>
      <c r="C3" s="41"/>
      <c r="D3" s="41"/>
      <c r="E3" s="41"/>
      <c r="F3" s="41"/>
      <c r="G3" s="41"/>
      <c r="H3" s="42"/>
    </row>
    <row r="4" spans="2:8" thickBot="1" x14ac:dyDescent="0.35">
      <c r="B4" s="43" t="s">
        <v>29</v>
      </c>
      <c r="C4" s="44"/>
      <c r="D4" s="44"/>
      <c r="E4" s="44"/>
      <c r="F4" s="44"/>
      <c r="G4" s="44"/>
      <c r="H4" s="45"/>
    </row>
    <row r="5" spans="2:8" x14ac:dyDescent="0.25">
      <c r="B5" s="46" t="s">
        <v>1</v>
      </c>
      <c r="C5" s="47"/>
      <c r="D5" s="49" t="s">
        <v>2</v>
      </c>
      <c r="E5" s="49" t="s">
        <v>3</v>
      </c>
      <c r="F5" s="49" t="s">
        <v>4</v>
      </c>
      <c r="G5" s="2" t="s">
        <v>5</v>
      </c>
      <c r="H5" s="2" t="s">
        <v>6</v>
      </c>
    </row>
    <row r="6" spans="2:8" ht="15.75" thickBot="1" x14ac:dyDescent="0.3">
      <c r="B6" s="43"/>
      <c r="C6" s="48"/>
      <c r="D6" s="50"/>
      <c r="E6" s="50"/>
      <c r="F6" s="50"/>
      <c r="G6" s="3" t="s">
        <v>7</v>
      </c>
      <c r="H6" s="3" t="s">
        <v>8</v>
      </c>
    </row>
    <row r="7" spans="2:8" ht="14.45" x14ac:dyDescent="0.3">
      <c r="B7" s="33"/>
      <c r="C7" s="34"/>
      <c r="D7" s="4"/>
      <c r="E7" s="4"/>
      <c r="F7" s="4"/>
      <c r="G7" s="4"/>
      <c r="H7" s="4"/>
    </row>
    <row r="8" spans="2:8" x14ac:dyDescent="0.25">
      <c r="B8" s="35" t="s">
        <v>9</v>
      </c>
      <c r="C8" s="36"/>
      <c r="D8" s="5">
        <f>+D10+D19</f>
        <v>42553795.549999997</v>
      </c>
      <c r="E8" s="5">
        <f t="shared" ref="E8:H8" si="0">+E10+E19</f>
        <v>50449211.789999999</v>
      </c>
      <c r="F8" s="5">
        <f t="shared" si="0"/>
        <v>45740614.539999999</v>
      </c>
      <c r="G8" s="5">
        <f t="shared" si="0"/>
        <v>47262392.800000004</v>
      </c>
      <c r="H8" s="5">
        <f t="shared" si="0"/>
        <v>4708597.2500000056</v>
      </c>
    </row>
    <row r="9" spans="2:8" ht="14.45" x14ac:dyDescent="0.3">
      <c r="B9" s="6"/>
      <c r="C9" s="7"/>
      <c r="D9" s="8"/>
      <c r="E9" s="8"/>
      <c r="F9" s="8"/>
      <c r="G9" s="5"/>
      <c r="H9" s="5"/>
    </row>
    <row r="10" spans="2:8" x14ac:dyDescent="0.25">
      <c r="B10" s="6"/>
      <c r="C10" s="7" t="s">
        <v>10</v>
      </c>
      <c r="D10" s="5">
        <f>SUM(D11:D17)</f>
        <v>11698455.42</v>
      </c>
      <c r="E10" s="5">
        <f t="shared" ref="E10:H10" si="1">SUM(E11:E17)</f>
        <v>40841890.170000002</v>
      </c>
      <c r="F10" s="5">
        <f t="shared" si="1"/>
        <v>45740614.539999999</v>
      </c>
      <c r="G10" s="5">
        <f t="shared" si="1"/>
        <v>6799731.0500000045</v>
      </c>
      <c r="H10" s="5">
        <f t="shared" si="1"/>
        <v>-4898724.3699999955</v>
      </c>
    </row>
    <row r="11" spans="2:8" x14ac:dyDescent="0.25">
      <c r="B11" s="9"/>
      <c r="C11" s="4" t="s">
        <v>11</v>
      </c>
      <c r="D11" s="8">
        <v>7592625.96</v>
      </c>
      <c r="E11" s="8">
        <v>23500545.690000001</v>
      </c>
      <c r="F11" s="8">
        <v>28076051.809999999</v>
      </c>
      <c r="G11" s="8">
        <f>+D11+E11-F11</f>
        <v>3017119.8400000036</v>
      </c>
      <c r="H11" s="8">
        <f>+G11-D11</f>
        <v>-4575506.1199999964</v>
      </c>
    </row>
    <row r="12" spans="2:8" x14ac:dyDescent="0.25">
      <c r="B12" s="9"/>
      <c r="C12" s="4" t="s">
        <v>12</v>
      </c>
      <c r="D12" s="8">
        <v>4072829.46</v>
      </c>
      <c r="E12" s="8">
        <v>17308197.48</v>
      </c>
      <c r="F12" s="8">
        <v>17631415.73</v>
      </c>
      <c r="G12" s="8">
        <f t="shared" ref="G12:G17" si="2">+D12+E12-F12</f>
        <v>3749611.2100000009</v>
      </c>
      <c r="H12" s="8">
        <f t="shared" ref="H12:H17" si="3">+G12-D12</f>
        <v>-323218.24999999907</v>
      </c>
    </row>
    <row r="13" spans="2:8" x14ac:dyDescent="0.25">
      <c r="B13" s="9"/>
      <c r="C13" s="4" t="s">
        <v>13</v>
      </c>
      <c r="D13" s="8">
        <v>5000</v>
      </c>
      <c r="E13" s="8">
        <v>33147</v>
      </c>
      <c r="F13" s="8">
        <v>33147</v>
      </c>
      <c r="G13" s="8">
        <f t="shared" si="2"/>
        <v>5000</v>
      </c>
      <c r="H13" s="8">
        <f t="shared" si="3"/>
        <v>0</v>
      </c>
    </row>
    <row r="14" spans="2:8" x14ac:dyDescent="0.25">
      <c r="B14" s="9"/>
      <c r="C14" s="4" t="s">
        <v>14</v>
      </c>
      <c r="D14" s="8">
        <v>0</v>
      </c>
      <c r="E14" s="8">
        <v>0</v>
      </c>
      <c r="F14" s="8">
        <v>0</v>
      </c>
      <c r="G14" s="8">
        <f t="shared" si="2"/>
        <v>0</v>
      </c>
      <c r="H14" s="8">
        <f t="shared" si="3"/>
        <v>0</v>
      </c>
    </row>
    <row r="15" spans="2:8" x14ac:dyDescent="0.25">
      <c r="B15" s="9"/>
      <c r="C15" s="4" t="s">
        <v>15</v>
      </c>
      <c r="D15" s="8">
        <v>28000</v>
      </c>
      <c r="E15" s="8">
        <v>0</v>
      </c>
      <c r="F15" s="8">
        <v>0</v>
      </c>
      <c r="G15" s="8">
        <f t="shared" si="2"/>
        <v>28000</v>
      </c>
      <c r="H15" s="8">
        <f t="shared" si="3"/>
        <v>0</v>
      </c>
    </row>
    <row r="16" spans="2:8" ht="24" x14ac:dyDescent="0.25">
      <c r="B16" s="9"/>
      <c r="C16" s="4" t="s">
        <v>16</v>
      </c>
      <c r="D16" s="8">
        <v>0</v>
      </c>
      <c r="E16" s="8">
        <v>0</v>
      </c>
      <c r="F16" s="8">
        <v>0</v>
      </c>
      <c r="G16" s="8">
        <f t="shared" si="2"/>
        <v>0</v>
      </c>
      <c r="H16" s="8">
        <f t="shared" si="3"/>
        <v>0</v>
      </c>
    </row>
    <row r="17" spans="1:8" x14ac:dyDescent="0.25">
      <c r="B17" s="9"/>
      <c r="C17" s="4" t="s">
        <v>17</v>
      </c>
      <c r="D17" s="8">
        <v>0</v>
      </c>
      <c r="E17" s="8">
        <v>0</v>
      </c>
      <c r="F17" s="8">
        <v>0</v>
      </c>
      <c r="G17" s="8">
        <f t="shared" si="2"/>
        <v>0</v>
      </c>
      <c r="H17" s="8">
        <f t="shared" si="3"/>
        <v>0</v>
      </c>
    </row>
    <row r="18" spans="1:8" x14ac:dyDescent="0.25">
      <c r="B18" s="6"/>
      <c r="C18" s="7"/>
      <c r="D18" s="8"/>
      <c r="E18" s="8"/>
      <c r="F18" s="8"/>
      <c r="G18" s="8"/>
      <c r="H18" s="8"/>
    </row>
    <row r="19" spans="1:8" x14ac:dyDescent="0.25">
      <c r="B19" s="6"/>
      <c r="C19" s="7" t="s">
        <v>18</v>
      </c>
      <c r="D19" s="5">
        <f>SUM(D20:D28)</f>
        <v>30855340.129999999</v>
      </c>
      <c r="E19" s="5">
        <f t="shared" ref="E19:H19" si="4">SUM(E20:E28)</f>
        <v>9607321.6199999992</v>
      </c>
      <c r="F19" s="5">
        <f t="shared" si="4"/>
        <v>0</v>
      </c>
      <c r="G19" s="5">
        <f t="shared" si="4"/>
        <v>40462661.75</v>
      </c>
      <c r="H19" s="5">
        <f t="shared" si="4"/>
        <v>9607321.620000001</v>
      </c>
    </row>
    <row r="20" spans="1:8" x14ac:dyDescent="0.25">
      <c r="B20" s="9"/>
      <c r="C20" s="4" t="s">
        <v>19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</row>
    <row r="21" spans="1:8" ht="24" x14ac:dyDescent="0.25">
      <c r="B21" s="9"/>
      <c r="C21" s="4" t="s">
        <v>20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1:8" ht="24" x14ac:dyDescent="0.25">
      <c r="A22" s="12" t="s">
        <v>30</v>
      </c>
      <c r="B22" s="9"/>
      <c r="C22" s="4" t="s">
        <v>21</v>
      </c>
      <c r="D22" s="8">
        <v>25594802.739999998</v>
      </c>
      <c r="E22" s="8">
        <v>9572637.6199999992</v>
      </c>
      <c r="F22" s="8">
        <v>0</v>
      </c>
      <c r="G22" s="8">
        <f t="shared" ref="G22:G23" si="5">+D22+E22-F22</f>
        <v>35167440.359999999</v>
      </c>
      <c r="H22" s="8">
        <f t="shared" ref="H22:H23" si="6">+G22-D22</f>
        <v>9572637.620000001</v>
      </c>
    </row>
    <row r="23" spans="1:8" x14ac:dyDescent="0.25">
      <c r="B23" s="9"/>
      <c r="C23" s="4" t="s">
        <v>22</v>
      </c>
      <c r="D23" s="8">
        <v>5260537.3899999997</v>
      </c>
      <c r="E23" s="8">
        <v>34684</v>
      </c>
      <c r="F23" s="8">
        <v>0</v>
      </c>
      <c r="G23" s="8">
        <f t="shared" si="5"/>
        <v>5295221.3899999997</v>
      </c>
      <c r="H23" s="8">
        <f t="shared" si="6"/>
        <v>34684</v>
      </c>
    </row>
    <row r="24" spans="1:8" x14ac:dyDescent="0.25">
      <c r="B24" s="9"/>
      <c r="C24" s="4" t="s">
        <v>23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</row>
    <row r="25" spans="1:8" ht="24" x14ac:dyDescent="0.25">
      <c r="B25" s="9"/>
      <c r="C25" s="4" t="s">
        <v>24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</row>
    <row r="26" spans="1:8" x14ac:dyDescent="0.25">
      <c r="B26" s="9"/>
      <c r="C26" s="4" t="s">
        <v>25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</row>
    <row r="27" spans="1:8" ht="24" x14ac:dyDescent="0.25">
      <c r="B27" s="9"/>
      <c r="C27" s="4" t="s">
        <v>26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</row>
    <row r="28" spans="1:8" x14ac:dyDescent="0.25">
      <c r="B28" s="9"/>
      <c r="C28" s="4" t="s">
        <v>27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1:8" ht="15.75" thickBot="1" x14ac:dyDescent="0.3">
      <c r="B29" s="10"/>
      <c r="C29" s="11"/>
      <c r="D29" s="11"/>
      <c r="E29" s="11"/>
      <c r="F29" s="11"/>
      <c r="G29" s="11"/>
      <c r="H29" s="11"/>
    </row>
    <row r="31" spans="1:8" ht="63" customHeight="1" x14ac:dyDescent="0.25">
      <c r="B31" s="32" t="s">
        <v>28</v>
      </c>
      <c r="C31" s="32"/>
      <c r="D31" s="32"/>
      <c r="E31" s="32"/>
      <c r="F31" s="32"/>
      <c r="G31" s="32"/>
      <c r="H31" s="32"/>
    </row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6" spans="3:8" x14ac:dyDescent="0.25">
      <c r="E66" s="24"/>
      <c r="F66" s="24"/>
    </row>
    <row r="67" spans="3:8" ht="13.5" customHeight="1" x14ac:dyDescent="0.25">
      <c r="C67" s="20" t="s">
        <v>36</v>
      </c>
      <c r="D67" s="15"/>
      <c r="E67" s="26" t="s">
        <v>37</v>
      </c>
      <c r="F67" s="26"/>
    </row>
    <row r="68" spans="3:8" ht="39" customHeight="1" x14ac:dyDescent="0.25">
      <c r="C68" s="21" t="s">
        <v>42</v>
      </c>
      <c r="D68" s="22"/>
      <c r="E68" s="27" t="s">
        <v>32</v>
      </c>
      <c r="F68" s="27"/>
    </row>
    <row r="69" spans="3:8" ht="15.75" customHeight="1" x14ac:dyDescent="0.25">
      <c r="C69" s="23" t="s">
        <v>43</v>
      </c>
      <c r="D69" s="19"/>
      <c r="E69" s="26" t="s">
        <v>38</v>
      </c>
      <c r="F69" s="26"/>
      <c r="G69" s="13"/>
      <c r="H69" s="14"/>
    </row>
    <row r="70" spans="3:8" ht="44.25" customHeight="1" x14ac:dyDescent="0.25">
      <c r="C70" s="21" t="s">
        <v>39</v>
      </c>
      <c r="D70" s="17"/>
      <c r="E70" s="27" t="s">
        <v>33</v>
      </c>
      <c r="F70" s="27"/>
      <c r="G70" s="29"/>
      <c r="H70" s="29"/>
    </row>
    <row r="71" spans="3:8" ht="12.75" customHeight="1" x14ac:dyDescent="0.25">
      <c r="C71" s="23" t="s">
        <v>40</v>
      </c>
      <c r="D71" s="19"/>
      <c r="E71" s="28" t="s">
        <v>41</v>
      </c>
      <c r="F71" s="28"/>
      <c r="G71" s="25"/>
      <c r="H71" s="25"/>
    </row>
    <row r="72" spans="3:8" x14ac:dyDescent="0.25">
      <c r="C72" s="17" t="s">
        <v>34</v>
      </c>
      <c r="D72" s="17"/>
      <c r="E72" s="25" t="s">
        <v>35</v>
      </c>
      <c r="F72" s="25"/>
      <c r="G72" s="30"/>
      <c r="H72" s="30"/>
    </row>
    <row r="73" spans="3:8" x14ac:dyDescent="0.25">
      <c r="C73" s="16"/>
      <c r="D73" s="16"/>
      <c r="G73" s="25"/>
      <c r="H73" s="25"/>
    </row>
    <row r="74" spans="3:8" x14ac:dyDescent="0.25">
      <c r="C74" s="18"/>
      <c r="D74" s="18"/>
      <c r="G74" s="31"/>
      <c r="H74" s="31"/>
    </row>
    <row r="75" spans="3:8" x14ac:dyDescent="0.25">
      <c r="C75" s="16"/>
      <c r="D75" s="16"/>
      <c r="G75" s="25"/>
      <c r="H75" s="25"/>
    </row>
  </sheetData>
  <mergeCells count="22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  <mergeCell ref="G75:H75"/>
    <mergeCell ref="G70:H70"/>
    <mergeCell ref="G71:H71"/>
    <mergeCell ref="G72:H72"/>
    <mergeCell ref="G73:H73"/>
    <mergeCell ref="G74:H74"/>
    <mergeCell ref="E72:F72"/>
    <mergeCell ref="E67:F67"/>
    <mergeCell ref="E68:F68"/>
    <mergeCell ref="E69:F69"/>
    <mergeCell ref="E70:F70"/>
    <mergeCell ref="E71:F71"/>
  </mergeCells>
  <pageMargins left="0.59055118110236227" right="0.39370078740157483" top="0.39370078740157483" bottom="0.39370078740157483" header="0.31496062992125984" footer="0.31496062992125984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</cp:lastModifiedBy>
  <cp:lastPrinted>2018-01-25T22:20:04Z</cp:lastPrinted>
  <dcterms:created xsi:type="dcterms:W3CDTF">2015-10-07T18:30:50Z</dcterms:created>
  <dcterms:modified xsi:type="dcterms:W3CDTF">2018-01-25T22:20:09Z</dcterms:modified>
</cp:coreProperties>
</file>