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6392" windowHeight="6216"/>
  </bookViews>
  <sheets>
    <sheet name="EVHP" sheetId="1" r:id="rId1"/>
  </sheets>
  <externalReferences>
    <externalReference r:id="rId2"/>
  </externalReferences>
  <definedNames>
    <definedName name="_xlnm.Print_Area" localSheetId="0">EVHP!$B$2:$H$34</definedName>
  </definedNames>
  <calcPr calcId="152511"/>
</workbook>
</file>

<file path=xl/calcChain.xml><?xml version="1.0" encoding="utf-8"?>
<calcChain xmlns="http://schemas.openxmlformats.org/spreadsheetml/2006/main">
  <c r="H30" i="1" l="1"/>
  <c r="H29" i="1"/>
  <c r="H28" i="1"/>
  <c r="F27" i="1"/>
  <c r="H27" i="1" s="1"/>
  <c r="G26" i="1"/>
  <c r="E26" i="1"/>
  <c r="D26" i="1"/>
  <c r="H24" i="1"/>
  <c r="H23" i="1"/>
  <c r="H22" i="1"/>
  <c r="H21" i="1" s="1"/>
  <c r="G21" i="1"/>
  <c r="F21" i="1"/>
  <c r="E21" i="1"/>
  <c r="D21" i="1"/>
  <c r="F19" i="1"/>
  <c r="D19" i="1"/>
  <c r="D32" i="1" s="1"/>
  <c r="H17" i="1"/>
  <c r="H16" i="1"/>
  <c r="H15" i="1"/>
  <c r="H14" i="1"/>
  <c r="H13" i="1" s="1"/>
  <c r="G13" i="1"/>
  <c r="F13" i="1"/>
  <c r="E13" i="1"/>
  <c r="E19" i="1" s="1"/>
  <c r="E32" i="1" s="1"/>
  <c r="D13" i="1"/>
  <c r="H11" i="1"/>
  <c r="H10" i="1"/>
  <c r="H9" i="1"/>
  <c r="G8" i="1"/>
  <c r="G19" i="1" s="1"/>
  <c r="G32" i="1" s="1"/>
  <c r="F8" i="1"/>
  <c r="H8" i="1" s="1"/>
  <c r="H6" i="1"/>
  <c r="H26" i="1" l="1"/>
  <c r="H19" i="1"/>
  <c r="F26" i="1"/>
  <c r="F32" i="1" s="1"/>
  <c r="H32" i="1" s="1"/>
</calcChain>
</file>

<file path=xl/sharedStrings.xml><?xml version="1.0" encoding="utf-8"?>
<sst xmlns="http://schemas.openxmlformats.org/spreadsheetml/2006/main" count="32" uniqueCount="25">
  <si>
    <t>Estado de Variación en la Hacienda Pública</t>
  </si>
  <si>
    <t>Concepto</t>
  </si>
  <si>
    <t>Hacienda Pública/ Patrimonio Contribuido</t>
  </si>
  <si>
    <t>Hacienda Pública/ Patrimonio Generado de Ejercicio Anteriores</t>
  </si>
  <si>
    <t>Hacienda Pública/ Patrimonio Generado del Ejercicio</t>
  </si>
  <si>
    <t>Ajustes por Cambios de Valor</t>
  </si>
  <si>
    <t>Total</t>
  </si>
  <si>
    <t>Rectificaciones de Resultados de ejercicios Anteriores</t>
  </si>
  <si>
    <t>Patrimonio Neto inicial Ajustado del Ejercicio</t>
  </si>
  <si>
    <t>Aportaciones</t>
  </si>
  <si>
    <t>Donaciones de Capital</t>
  </si>
  <si>
    <t>Actualización de la Hacienda Pública/ Patrimonio</t>
  </si>
  <si>
    <t>Variaciones de la Hacienda Pública/Patrimonio Neto del Ejercicio</t>
  </si>
  <si>
    <t>Resultados del Ejercicio (Ahorro/Desahorro)</t>
  </si>
  <si>
    <t>Resultados de Ejercicios Anteriores</t>
  </si>
  <si>
    <t>Revalúos</t>
  </si>
  <si>
    <t>Reservas</t>
  </si>
  <si>
    <t>Actualización de la Hacienda Pública/Patrimonio</t>
  </si>
  <si>
    <t>Cambios de la Hacienda Pública/Patrimonio Neto del Ejercicio 2017</t>
  </si>
  <si>
    <r>
      <t xml:space="preserve"> 
</t>
    </r>
    <r>
      <rPr>
        <b/>
        <sz val="9"/>
        <rFont val="Arial"/>
        <family val="2"/>
      </rPr>
      <t>Nota de Gestión Administrativa 17</t>
    </r>
    <r>
      <rPr>
        <sz val="9"/>
        <rFont val="Arial"/>
        <family val="2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
</t>
    </r>
  </si>
  <si>
    <t>ASEC_EVHP_4toTRIM_K5</t>
  </si>
  <si>
    <t>Del 01 de octubre al 31 de diciembre de 2017</t>
  </si>
  <si>
    <t>Hacienda Pública/ Patrimonio Neto Final al 30 de septiembre de 2017</t>
  </si>
  <si>
    <t>Saldo Neto en la Hacienda Pública/Patrimonio al 31 de diciembre de 2017</t>
  </si>
  <si>
    <t>PRESIDENCIA MUNICIPÁL DE OCAMPO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</si>
</sst>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.00_ ;\-#,##0.00\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sz val="9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3" fillId="0" borderId="0" xfId="0" applyFont="1"/>
    <xf numFmtId="0" fontId="4" fillId="2" borderId="8" xfId="0" applyFont="1" applyFill="1" applyBorder="1" applyAlignment="1">
      <alignment horizontal="center" vertical="center" wrapText="1"/>
    </xf>
    <xf numFmtId="0" fontId="6" fillId="0" borderId="0" xfId="0" applyFont="1"/>
    <xf numFmtId="0" fontId="5" fillId="0" borderId="0" xfId="0" applyFont="1" applyAlignment="1">
      <alignment vertical="center" wrapText="1"/>
    </xf>
    <xf numFmtId="0" fontId="3" fillId="0" borderId="0" xfId="0" applyFont="1" applyFill="1"/>
    <xf numFmtId="0" fontId="2" fillId="0" borderId="0" xfId="0" applyFont="1"/>
    <xf numFmtId="0" fontId="4" fillId="2" borderId="8" xfId="0" applyFont="1" applyFill="1" applyBorder="1" applyAlignment="1">
      <alignment horizontal="center" vertical="center" wrapText="1"/>
    </xf>
    <xf numFmtId="164" fontId="7" fillId="0" borderId="10" xfId="1" applyNumberFormat="1" applyFont="1" applyFill="1" applyBorder="1" applyAlignment="1">
      <alignment vertical="center" wrapText="1"/>
    </xf>
    <xf numFmtId="164" fontId="8" fillId="0" borderId="10" xfId="1" applyNumberFormat="1" applyFont="1" applyFill="1" applyBorder="1" applyAlignment="1">
      <alignment vertical="center" wrapText="1"/>
    </xf>
    <xf numFmtId="164" fontId="7" fillId="0" borderId="11" xfId="1" applyNumberFormat="1" applyFont="1" applyFill="1" applyBorder="1" applyAlignment="1">
      <alignment vertical="center" wrapText="1"/>
    </xf>
    <xf numFmtId="164" fontId="7" fillId="0" borderId="9" xfId="1" applyNumberFormat="1" applyFont="1" applyFill="1" applyBorder="1" applyAlignment="1">
      <alignment vertical="center" wrapText="1"/>
    </xf>
    <xf numFmtId="0" fontId="4" fillId="0" borderId="9" xfId="0" applyFont="1" applyFill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0" fontId="4" fillId="0" borderId="10" xfId="0" applyFont="1" applyFill="1" applyBorder="1" applyAlignment="1">
      <alignment vertical="center" wrapText="1"/>
    </xf>
    <xf numFmtId="0" fontId="5" fillId="0" borderId="10" xfId="0" applyFont="1" applyFill="1" applyBorder="1" applyAlignment="1">
      <alignment vertical="center" wrapText="1"/>
    </xf>
    <xf numFmtId="0" fontId="4" fillId="0" borderId="11" xfId="0" applyFont="1" applyFill="1" applyBorder="1" applyAlignment="1">
      <alignment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vertical="center" wrapText="1"/>
    </xf>
    <xf numFmtId="0" fontId="5" fillId="0" borderId="14" xfId="0" applyFont="1" applyBorder="1" applyAlignment="1">
      <alignment vertical="center" wrapText="1"/>
    </xf>
    <xf numFmtId="0" fontId="4" fillId="0" borderId="14" xfId="0" applyFont="1" applyFill="1" applyBorder="1" applyAlignment="1">
      <alignment vertical="center" wrapText="1"/>
    </xf>
    <xf numFmtId="0" fontId="5" fillId="0" borderId="14" xfId="0" applyFont="1" applyFill="1" applyBorder="1" applyAlignment="1">
      <alignment vertical="center" wrapText="1"/>
    </xf>
    <xf numFmtId="0" fontId="4" fillId="0" borderId="15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dos%20financ%20T-4-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F"/>
      <sheetName val="EA"/>
      <sheetName val="EA Acumulado"/>
      <sheetName val="EVHP"/>
      <sheetName val="ECSF"/>
      <sheetName val="EFE"/>
      <sheetName val="EAA"/>
      <sheetName val="EADOP"/>
      <sheetName val="BC"/>
      <sheetName val="BC CUENTAS PRESUPUESTALES"/>
      <sheetName val="BC ACUMULADA"/>
      <sheetName val="BCA CTAS PRESUPUETALES"/>
      <sheetName val="PORTADA"/>
    </sheetNames>
    <sheetDataSet>
      <sheetData sheetId="0"/>
      <sheetData sheetId="1"/>
      <sheetData sheetId="2"/>
      <sheetData sheetId="3"/>
      <sheetData sheetId="4">
        <row r="53">
          <cell r="D53">
            <v>5725892.2199999997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7"/>
  <sheetViews>
    <sheetView showGridLines="0" tabSelected="1" zoomScaleNormal="100" workbookViewId="0">
      <selection activeCell="B19" sqref="B19"/>
    </sheetView>
  </sheetViews>
  <sheetFormatPr baseColWidth="10" defaultColWidth="11.5546875" defaultRowHeight="14.4" x14ac:dyDescent="0.3"/>
  <cols>
    <col min="1" max="1" width="2.6640625" style="1" customWidth="1"/>
    <col min="2" max="2" width="40" style="1" customWidth="1"/>
    <col min="3" max="3" width="6.5546875" style="1" customWidth="1"/>
    <col min="4" max="8" width="28.6640625" style="1" customWidth="1"/>
    <col min="9" max="16384" width="11.5546875" style="1"/>
  </cols>
  <sheetData>
    <row r="1" spans="2:8" ht="15.75" thickBot="1" x14ac:dyDescent="0.3"/>
    <row r="2" spans="2:8" x14ac:dyDescent="0.3">
      <c r="B2" s="23" t="s">
        <v>24</v>
      </c>
      <c r="C2" s="24"/>
      <c r="D2" s="24"/>
      <c r="E2" s="24"/>
      <c r="F2" s="24"/>
      <c r="G2" s="24"/>
      <c r="H2" s="25"/>
    </row>
    <row r="3" spans="2:8" x14ac:dyDescent="0.3">
      <c r="B3" s="26" t="s">
        <v>0</v>
      </c>
      <c r="C3" s="27"/>
      <c r="D3" s="27"/>
      <c r="E3" s="27"/>
      <c r="F3" s="27"/>
      <c r="G3" s="27"/>
      <c r="H3" s="28"/>
    </row>
    <row r="4" spans="2:8" ht="15.75" thickBot="1" x14ac:dyDescent="0.3">
      <c r="B4" s="29" t="s">
        <v>21</v>
      </c>
      <c r="C4" s="30"/>
      <c r="D4" s="30"/>
      <c r="E4" s="30"/>
      <c r="F4" s="30"/>
      <c r="G4" s="30"/>
      <c r="H4" s="31"/>
    </row>
    <row r="5" spans="2:8" ht="24.6" thickBot="1" x14ac:dyDescent="0.35">
      <c r="B5" s="17" t="s">
        <v>1</v>
      </c>
      <c r="C5" s="7"/>
      <c r="D5" s="2" t="s">
        <v>2</v>
      </c>
      <c r="E5" s="2" t="s">
        <v>3</v>
      </c>
      <c r="F5" s="2" t="s">
        <v>4</v>
      </c>
      <c r="G5" s="2" t="s">
        <v>5</v>
      </c>
      <c r="H5" s="2" t="s">
        <v>6</v>
      </c>
    </row>
    <row r="6" spans="2:8" ht="24" x14ac:dyDescent="0.25">
      <c r="B6" s="18" t="s">
        <v>7</v>
      </c>
      <c r="C6" s="12"/>
      <c r="D6" s="11">
        <v>0</v>
      </c>
      <c r="E6" s="11">
        <v>-3335390.06</v>
      </c>
      <c r="F6" s="11">
        <v>2891215.32</v>
      </c>
      <c r="G6" s="11">
        <v>0</v>
      </c>
      <c r="H6" s="11">
        <f>SUM(D6:G6)</f>
        <v>-444174.74000000022</v>
      </c>
    </row>
    <row r="7" spans="2:8" ht="15" x14ac:dyDescent="0.25">
      <c r="B7" s="19"/>
      <c r="C7" s="13"/>
      <c r="D7" s="9"/>
      <c r="E7" s="9"/>
      <c r="F7" s="9"/>
      <c r="G7" s="9"/>
      <c r="H7" s="9"/>
    </row>
    <row r="8" spans="2:8" ht="24.75" customHeight="1" x14ac:dyDescent="0.25">
      <c r="B8" s="20" t="s">
        <v>8</v>
      </c>
      <c r="C8" s="14"/>
      <c r="D8" s="8">
        <v>627780.73</v>
      </c>
      <c r="E8" s="8">
        <v>9758001.5299999993</v>
      </c>
      <c r="F8" s="8">
        <f>SUM(F9:F11)</f>
        <v>0</v>
      </c>
      <c r="G8" s="8">
        <f>SUM(G9:G11)</f>
        <v>0</v>
      </c>
      <c r="H8" s="8">
        <f>SUM(D8:G8)</f>
        <v>10385782.26</v>
      </c>
    </row>
    <row r="9" spans="2:8" ht="15" x14ac:dyDescent="0.25">
      <c r="B9" s="21" t="s">
        <v>9</v>
      </c>
      <c r="C9" s="15"/>
      <c r="D9" s="9">
        <v>0</v>
      </c>
      <c r="E9" s="9">
        <v>0</v>
      </c>
      <c r="F9" s="9">
        <v>0</v>
      </c>
      <c r="G9" s="9">
        <v>0</v>
      </c>
      <c r="H9" s="9">
        <f>SUM(D9:G9)</f>
        <v>0</v>
      </c>
    </row>
    <row r="10" spans="2:8" ht="15" x14ac:dyDescent="0.25">
      <c r="B10" s="21" t="s">
        <v>10</v>
      </c>
      <c r="C10" s="15"/>
      <c r="D10" s="9">
        <v>0</v>
      </c>
      <c r="E10" s="9">
        <v>0</v>
      </c>
      <c r="F10" s="9">
        <v>0</v>
      </c>
      <c r="G10" s="9">
        <v>0</v>
      </c>
      <c r="H10" s="9">
        <f t="shared" ref="H10:H11" si="0">SUM(D10:G10)</f>
        <v>0</v>
      </c>
    </row>
    <row r="11" spans="2:8" x14ac:dyDescent="0.3">
      <c r="B11" s="21" t="s">
        <v>11</v>
      </c>
      <c r="C11" s="15"/>
      <c r="D11" s="9">
        <v>0</v>
      </c>
      <c r="E11" s="9">
        <v>0</v>
      </c>
      <c r="F11" s="9">
        <v>0</v>
      </c>
      <c r="G11" s="9">
        <v>0</v>
      </c>
      <c r="H11" s="9">
        <f t="shared" si="0"/>
        <v>0</v>
      </c>
    </row>
    <row r="12" spans="2:8" ht="15" x14ac:dyDescent="0.25">
      <c r="B12" s="19"/>
      <c r="C12" s="13"/>
      <c r="D12" s="9"/>
      <c r="E12" s="9"/>
      <c r="F12" s="9"/>
      <c r="G12" s="9"/>
      <c r="H12" s="9"/>
    </row>
    <row r="13" spans="2:8" ht="24" x14ac:dyDescent="0.3">
      <c r="B13" s="20" t="s">
        <v>12</v>
      </c>
      <c r="C13" s="14"/>
      <c r="D13" s="8">
        <f>SUM(D14:D17)</f>
        <v>0</v>
      </c>
      <c r="E13" s="8">
        <f>SUM(E14:E17)</f>
        <v>13093391.59</v>
      </c>
      <c r="F13" s="8">
        <f>SUM(F14:F17)</f>
        <v>7036071.2400000002</v>
      </c>
      <c r="G13" s="8">
        <f>SUM(G14:G17)</f>
        <v>0</v>
      </c>
      <c r="H13" s="8">
        <f>SUM(H14:H17)</f>
        <v>20129462.829999998</v>
      </c>
    </row>
    <row r="14" spans="2:8" ht="15" x14ac:dyDescent="0.25">
      <c r="B14" s="21" t="s">
        <v>13</v>
      </c>
      <c r="C14" s="15"/>
      <c r="D14" s="9">
        <v>0</v>
      </c>
      <c r="E14" s="9">
        <v>-4161466.88</v>
      </c>
      <c r="F14" s="9">
        <v>14535293.49</v>
      </c>
      <c r="G14" s="9">
        <v>0</v>
      </c>
      <c r="H14" s="9">
        <f t="shared" ref="H14:H17" si="1">SUM(D14:G14)</f>
        <v>10373826.609999999</v>
      </c>
    </row>
    <row r="15" spans="2:8" ht="15" x14ac:dyDescent="0.25">
      <c r="B15" s="21" t="s">
        <v>14</v>
      </c>
      <c r="C15" s="15"/>
      <c r="D15" s="9">
        <v>0</v>
      </c>
      <c r="E15" s="9">
        <v>17254858.469999999</v>
      </c>
      <c r="F15" s="9">
        <v>-7499222.25</v>
      </c>
      <c r="G15" s="9">
        <v>0</v>
      </c>
      <c r="H15" s="9">
        <f t="shared" si="1"/>
        <v>9755636.2199999988</v>
      </c>
    </row>
    <row r="16" spans="2:8" x14ac:dyDescent="0.3">
      <c r="B16" s="21" t="s">
        <v>15</v>
      </c>
      <c r="C16" s="15"/>
      <c r="D16" s="9">
        <v>0</v>
      </c>
      <c r="E16" s="9">
        <v>0</v>
      </c>
      <c r="F16" s="9">
        <v>0</v>
      </c>
      <c r="G16" s="9">
        <v>0</v>
      </c>
      <c r="H16" s="9">
        <f t="shared" si="1"/>
        <v>0</v>
      </c>
    </row>
    <row r="17" spans="2:9" x14ac:dyDescent="0.3">
      <c r="B17" s="21" t="s">
        <v>16</v>
      </c>
      <c r="C17" s="15"/>
      <c r="D17" s="9">
        <v>0</v>
      </c>
      <c r="E17" s="9">
        <v>0</v>
      </c>
      <c r="F17" s="9">
        <v>0</v>
      </c>
      <c r="G17" s="9">
        <v>0</v>
      </c>
      <c r="H17" s="9">
        <f t="shared" si="1"/>
        <v>0</v>
      </c>
    </row>
    <row r="18" spans="2:9" x14ac:dyDescent="0.3">
      <c r="B18" s="19"/>
      <c r="C18" s="13"/>
      <c r="D18" s="9"/>
      <c r="E18" s="9"/>
      <c r="F18" s="9"/>
      <c r="G18" s="9"/>
      <c r="H18" s="9"/>
    </row>
    <row r="19" spans="2:9" ht="24" x14ac:dyDescent="0.3">
      <c r="B19" s="20" t="s">
        <v>22</v>
      </c>
      <c r="C19" s="14"/>
      <c r="D19" s="8">
        <f>D6+D8+D13</f>
        <v>627780.73</v>
      </c>
      <c r="E19" s="8">
        <f>E13</f>
        <v>13093391.59</v>
      </c>
      <c r="F19" s="8">
        <f>F13</f>
        <v>7036071.2400000002</v>
      </c>
      <c r="G19" s="8">
        <f>G6+G8+G13</f>
        <v>0</v>
      </c>
      <c r="H19" s="8">
        <f>SUM(D19:G19)</f>
        <v>20757243.560000002</v>
      </c>
    </row>
    <row r="20" spans="2:9" x14ac:dyDescent="0.3">
      <c r="B20" s="19"/>
      <c r="C20" s="13"/>
      <c r="D20" s="8"/>
      <c r="E20" s="9"/>
      <c r="F20" s="9"/>
      <c r="G20" s="9"/>
      <c r="H20" s="9"/>
    </row>
    <row r="21" spans="2:9" ht="24" x14ac:dyDescent="0.3">
      <c r="B21" s="20" t="s">
        <v>18</v>
      </c>
      <c r="C21" s="14"/>
      <c r="D21" s="8">
        <f>SUM(D22:D24)</f>
        <v>0</v>
      </c>
      <c r="E21" s="8">
        <f>SUM(E22:E24)</f>
        <v>0</v>
      </c>
      <c r="F21" s="8">
        <f>SUM(F22:F24)</f>
        <v>0</v>
      </c>
      <c r="G21" s="8">
        <f>SUM(G22:G24)</f>
        <v>0</v>
      </c>
      <c r="H21" s="8">
        <f>SUM(H22:H24)</f>
        <v>0</v>
      </c>
    </row>
    <row r="22" spans="2:9" x14ac:dyDescent="0.3">
      <c r="B22" s="21" t="s">
        <v>9</v>
      </c>
      <c r="C22" s="15"/>
      <c r="D22" s="9">
        <v>0</v>
      </c>
      <c r="E22" s="9">
        <v>0</v>
      </c>
      <c r="F22" s="9">
        <v>0</v>
      </c>
      <c r="G22" s="9">
        <v>0</v>
      </c>
      <c r="H22" s="9">
        <f t="shared" ref="H22:H24" si="2">SUM(D22:G22)</f>
        <v>0</v>
      </c>
    </row>
    <row r="23" spans="2:9" x14ac:dyDescent="0.3">
      <c r="B23" s="21" t="s">
        <v>10</v>
      </c>
      <c r="C23" s="15"/>
      <c r="D23" s="9">
        <v>0</v>
      </c>
      <c r="E23" s="9">
        <v>0</v>
      </c>
      <c r="F23" s="9">
        <v>0</v>
      </c>
      <c r="G23" s="9">
        <v>0</v>
      </c>
      <c r="H23" s="9">
        <f t="shared" si="2"/>
        <v>0</v>
      </c>
    </row>
    <row r="24" spans="2:9" x14ac:dyDescent="0.3">
      <c r="B24" s="21" t="s">
        <v>17</v>
      </c>
      <c r="C24" s="15"/>
      <c r="D24" s="9">
        <v>0</v>
      </c>
      <c r="E24" s="9">
        <v>0</v>
      </c>
      <c r="F24" s="9">
        <v>0</v>
      </c>
      <c r="G24" s="9">
        <v>0</v>
      </c>
      <c r="H24" s="9">
        <f t="shared" si="2"/>
        <v>0</v>
      </c>
    </row>
    <row r="25" spans="2:9" x14ac:dyDescent="0.3">
      <c r="B25" s="19"/>
      <c r="C25" s="13"/>
      <c r="D25" s="9"/>
      <c r="E25" s="9"/>
      <c r="F25" s="9"/>
      <c r="G25" s="9"/>
      <c r="H25" s="9"/>
    </row>
    <row r="26" spans="2:9" ht="24" x14ac:dyDescent="0.3">
      <c r="B26" s="20" t="s">
        <v>12</v>
      </c>
      <c r="C26" s="14"/>
      <c r="D26" s="8">
        <f>SUM(D27:D30)</f>
        <v>0</v>
      </c>
      <c r="E26" s="8">
        <f>SUM(E27:E30)</f>
        <v>0</v>
      </c>
      <c r="F26" s="8">
        <f>F6+F27</f>
        <v>-2834676.9</v>
      </c>
      <c r="G26" s="8">
        <f>SUM(G27:G30)</f>
        <v>0</v>
      </c>
      <c r="H26" s="8">
        <f>SUM(D26:G26)</f>
        <v>-2834676.9</v>
      </c>
    </row>
    <row r="27" spans="2:9" x14ac:dyDescent="0.3">
      <c r="B27" s="21" t="s">
        <v>13</v>
      </c>
      <c r="C27" s="15"/>
      <c r="D27" s="9">
        <v>0</v>
      </c>
      <c r="E27" s="9">
        <v>0</v>
      </c>
      <c r="F27" s="9">
        <f>-[1]ECSF!D53</f>
        <v>-5725892.2199999997</v>
      </c>
      <c r="G27" s="9">
        <v>0</v>
      </c>
      <c r="H27" s="9">
        <f t="shared" ref="H27:H30" si="3">SUM(D27:G27)</f>
        <v>-5725892.2199999997</v>
      </c>
    </row>
    <row r="28" spans="2:9" x14ac:dyDescent="0.3">
      <c r="B28" s="21" t="s">
        <v>14</v>
      </c>
      <c r="C28" s="15"/>
      <c r="D28" s="9">
        <v>0</v>
      </c>
      <c r="E28" s="9">
        <v>0</v>
      </c>
      <c r="F28" s="9">
        <v>0</v>
      </c>
      <c r="G28" s="9">
        <v>0</v>
      </c>
      <c r="H28" s="9">
        <f t="shared" si="3"/>
        <v>0</v>
      </c>
    </row>
    <row r="29" spans="2:9" x14ac:dyDescent="0.3">
      <c r="B29" s="21" t="s">
        <v>15</v>
      </c>
      <c r="C29" s="15"/>
      <c r="D29" s="9">
        <v>0</v>
      </c>
      <c r="E29" s="9">
        <v>0</v>
      </c>
      <c r="F29" s="9">
        <v>0</v>
      </c>
      <c r="G29" s="9">
        <v>0</v>
      </c>
      <c r="H29" s="9">
        <f t="shared" si="3"/>
        <v>0</v>
      </c>
    </row>
    <row r="30" spans="2:9" x14ac:dyDescent="0.3">
      <c r="B30" s="21" t="s">
        <v>16</v>
      </c>
      <c r="C30" s="15"/>
      <c r="D30" s="9">
        <v>0</v>
      </c>
      <c r="E30" s="9">
        <v>0</v>
      </c>
      <c r="F30" s="9">
        <v>0</v>
      </c>
      <c r="G30" s="9">
        <v>0</v>
      </c>
      <c r="H30" s="9">
        <f t="shared" si="3"/>
        <v>0</v>
      </c>
    </row>
    <row r="31" spans="2:9" x14ac:dyDescent="0.3">
      <c r="B31" s="19"/>
      <c r="C31" s="13"/>
      <c r="D31" s="9"/>
      <c r="E31" s="9"/>
      <c r="F31" s="9"/>
      <c r="G31" s="9"/>
      <c r="H31" s="9"/>
    </row>
    <row r="32" spans="2:9" ht="24.6" thickBot="1" x14ac:dyDescent="0.35">
      <c r="B32" s="22" t="s">
        <v>23</v>
      </c>
      <c r="C32" s="16"/>
      <c r="D32" s="10">
        <f>D19+D21+D26</f>
        <v>627780.73</v>
      </c>
      <c r="E32" s="10">
        <f>E19</f>
        <v>13093391.59</v>
      </c>
      <c r="F32" s="10">
        <f>F19+F26</f>
        <v>4201394.34</v>
      </c>
      <c r="G32" s="10">
        <f>G19+G21+G26</f>
        <v>0</v>
      </c>
      <c r="H32" s="10">
        <f>SUM(D32:G32)</f>
        <v>17922566.66</v>
      </c>
      <c r="I32" s="6" t="s">
        <v>20</v>
      </c>
    </row>
    <row r="33" spans="1:9" x14ac:dyDescent="0.3">
      <c r="B33" s="3"/>
      <c r="C33" s="3"/>
    </row>
    <row r="34" spans="1:9" ht="46.95" customHeight="1" x14ac:dyDescent="0.3">
      <c r="B34" s="32" t="s">
        <v>19</v>
      </c>
      <c r="C34" s="32"/>
      <c r="D34" s="32"/>
      <c r="E34" s="32"/>
      <c r="F34" s="32"/>
      <c r="G34" s="32"/>
      <c r="H34" s="32"/>
      <c r="I34" s="4"/>
    </row>
    <row r="35" spans="1:9" x14ac:dyDescent="0.3">
      <c r="B35" s="3"/>
      <c r="C35" s="3"/>
    </row>
    <row r="36" spans="1:9" x14ac:dyDescent="0.3">
      <c r="B36" s="3"/>
      <c r="C36" s="3"/>
    </row>
    <row r="37" spans="1:9" x14ac:dyDescent="0.3">
      <c r="A37" s="5"/>
      <c r="B37" s="3"/>
      <c r="C37" s="3"/>
    </row>
  </sheetData>
  <mergeCells count="4">
    <mergeCell ref="B2:H2"/>
    <mergeCell ref="B3:H3"/>
    <mergeCell ref="B4:H4"/>
    <mergeCell ref="B34:H34"/>
  </mergeCells>
  <pageMargins left="0.19685039370078741" right="0.19685039370078741" top="0.19685039370078741" bottom="0.19685039370078741" header="0.31496062992125984" footer="0.31496062992125984"/>
  <pageSetup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EVHP</vt:lpstr>
      <vt:lpstr>EVHP!Área_de_impresión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Citllali Silva  Zertuche</cp:lastModifiedBy>
  <cp:lastPrinted>2017-06-12T16:07:19Z</cp:lastPrinted>
  <dcterms:created xsi:type="dcterms:W3CDTF">2015-10-07T18:29:34Z</dcterms:created>
  <dcterms:modified xsi:type="dcterms:W3CDTF">2018-04-03T16:46:29Z</dcterms:modified>
</cp:coreProperties>
</file>