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8" windowWidth="28272" windowHeight="12300"/>
  </bookViews>
  <sheets>
    <sheet name="EAI CRI" sheetId="1" r:id="rId1"/>
  </sheets>
  <definedNames>
    <definedName name="_xlnm.Print_Area" localSheetId="0">'EAI CRI'!$B$2:$J$23</definedName>
  </definedNames>
  <calcPr calcId="162913"/>
</workbook>
</file>

<file path=xl/calcChain.xml><?xml version="1.0" encoding="utf-8"?>
<calcChain xmlns="http://schemas.openxmlformats.org/spreadsheetml/2006/main">
  <c r="J19" i="1" l="1"/>
  <c r="J16" i="1"/>
  <c r="J15" i="1" s="1"/>
  <c r="J13" i="1"/>
  <c r="J12" i="1" s="1"/>
  <c r="J11" i="1"/>
  <c r="J8" i="1"/>
  <c r="I12" i="1" l="1"/>
  <c r="H12" i="1"/>
  <c r="I15" i="1"/>
  <c r="H15" i="1"/>
  <c r="F15" i="1"/>
  <c r="F12" i="1"/>
  <c r="G19" i="1"/>
  <c r="G16" i="1"/>
  <c r="G15" i="1" s="1"/>
  <c r="G13" i="1"/>
  <c r="G12" i="1" s="1"/>
  <c r="G11" i="1"/>
  <c r="G10" i="1"/>
  <c r="J10" i="1" s="1"/>
  <c r="G9" i="1"/>
  <c r="J9" i="1" s="1"/>
  <c r="G8" i="1"/>
  <c r="E15" i="1"/>
  <c r="E12" i="1"/>
  <c r="E22" i="1" s="1"/>
  <c r="I22" i="1" l="1"/>
  <c r="J22" i="1"/>
  <c r="H22" i="1"/>
  <c r="F22" i="1"/>
  <c r="G22" i="1"/>
</calcChain>
</file>

<file path=xl/sharedStrings.xml><?xml version="1.0" encoding="utf-8"?>
<sst xmlns="http://schemas.openxmlformats.org/spreadsheetml/2006/main" count="35" uniqueCount="33">
  <si>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</si>
  <si>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</si>
  <si>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</si>
  <si>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</si>
  <si>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</si>
  <si>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</si>
  <si>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</si>
  <si>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</si>
  <si>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</si>
  <si>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</si>
  <si>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</si>
  <si>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</si>
  <si>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</si>
  <si>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</si>
  <si>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</si>
  <si>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</si>
  <si>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 xml:space="preserve">                 Corriente</t>
  </si>
  <si>
    <t xml:space="preserve">                 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</si>
  <si>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</si>
  <si>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</si>
  <si>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</si>
  <si>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</si>
  <si>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</si>
  <si>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</si>
  <si>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</si>
  <si>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ASEC_EAICRI_1erTRIM_G6</t>
  </si>
  <si>
    <t>1</t>
  </si>
  <si>
    <t>2</t>
  </si>
  <si>
    <t>4</t>
  </si>
  <si>
    <t>5</t>
  </si>
  <si>
    <t>ASEC_EAICRI_4toTRIM_V5</t>
  </si>
  <si>
    <t>Del 01 de enero al 31 de diciembre de 2017</t>
  </si>
  <si>
    <t>Presidencia Municipal de Ocampo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</si>
</sst>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3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" fontId="2" fillId="3" borderId="0" xfId="0" applyNumberFormat="1" applyFont="1" applyFill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4" fontId="2" fillId="3" borderId="21" xfId="0" applyNumberFormat="1" applyFont="1" applyFill="1" applyBorder="1" applyAlignment="1">
      <alignment horizontal="right" vertical="center"/>
    </xf>
    <xf numFmtId="4" fontId="1" fillId="3" borderId="24" xfId="0" applyNumberFormat="1" applyFont="1" applyFill="1" applyBorder="1" applyAlignment="1">
      <alignment horizontal="right" vertical="center"/>
    </xf>
    <xf numFmtId="0" fontId="4" fillId="0" borderId="0" xfId="0" applyFont="1"/>
    <xf numFmtId="49" fontId="1" fillId="2" borderId="12" xfId="0" applyNumberFormat="1" applyFont="1" applyFill="1" applyBorder="1" applyAlignment="1">
      <alignment horizontal="center" vertical="center"/>
    </xf>
    <xf numFmtId="49" fontId="1" fillId="2" borderId="12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4" fontId="5" fillId="3" borderId="20" xfId="0" applyNumberFormat="1" applyFont="1" applyFill="1" applyBorder="1" applyAlignment="1">
      <alignment horizontal="right" vertical="center"/>
    </xf>
    <xf numFmtId="0" fontId="2" fillId="0" borderId="4" xfId="0" applyFont="1" applyBorder="1" applyAlignment="1">
      <alignment horizontal="justify" vertical="center"/>
    </xf>
    <xf numFmtId="0" fontId="2" fillId="0" borderId="0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 wrapText="1"/>
    </xf>
    <xf numFmtId="4" fontId="1" fillId="3" borderId="11" xfId="0" applyNumberFormat="1" applyFont="1" applyFill="1" applyBorder="1" applyAlignment="1">
      <alignment horizontal="right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0" borderId="22" xfId="0" applyNumberFormat="1" applyFont="1" applyBorder="1" applyAlignment="1">
      <alignment horizontal="justify" vertical="center" wrapText="1"/>
    </xf>
    <xf numFmtId="4" fontId="1" fillId="0" borderId="10" xfId="0" applyNumberFormat="1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18" xfId="0" applyFont="1" applyBorder="1" applyAlignment="1">
      <alignment horizontal="justify" vertical="center" wrapText="1"/>
    </xf>
    <xf numFmtId="0" fontId="2" fillId="0" borderId="19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49" fontId="1" fillId="2" borderId="15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center" vertical="center"/>
    </xf>
    <xf numFmtId="49" fontId="1" fillId="2" borderId="10" xfId="0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456"/>
  <sheetViews>
    <sheetView showGridLines="0" tabSelected="1" zoomScale="90" zoomScaleNormal="90" workbookViewId="0">
      <selection activeCell="J18" sqref="J18"/>
    </sheetView>
  </sheetViews>
  <sheetFormatPr baseColWidth="10" defaultRowHeight="14.4" x14ac:dyDescent="0.3"/>
  <cols>
    <col min="1" max="1" width="0.88671875" customWidth="1"/>
    <col min="2" max="2" width="14.109375" customWidth="1"/>
    <col min="3" max="3" width="13.33203125" customWidth="1"/>
    <col min="4" max="4" width="16" customWidth="1"/>
    <col min="5" max="5" width="13" customWidth="1"/>
    <col min="6" max="7" width="12.6640625" customWidth="1"/>
    <col min="8" max="8" width="12.44140625" customWidth="1"/>
    <col min="9" max="9" width="12.5546875" customWidth="1"/>
    <col min="10" max="10" width="13.33203125" customWidth="1"/>
  </cols>
  <sheetData>
    <row r="1" spans="2:11" ht="3.75" customHeight="1" thickBot="1" x14ac:dyDescent="0.3"/>
    <row r="2" spans="2:11" ht="15" x14ac:dyDescent="0.25">
      <c r="B2" s="35" t="s">
        <v>32</v>
      </c>
      <c r="C2" s="36"/>
      <c r="D2" s="36"/>
      <c r="E2" s="36"/>
      <c r="F2" s="36"/>
      <c r="G2" s="36"/>
      <c r="H2" s="36"/>
      <c r="I2" s="36"/>
      <c r="J2" s="37"/>
    </row>
    <row r="3" spans="2:11" x14ac:dyDescent="0.3">
      <c r="B3" s="38" t="s">
        <v>0</v>
      </c>
      <c r="C3" s="39"/>
      <c r="D3" s="39"/>
      <c r="E3" s="39"/>
      <c r="F3" s="39"/>
      <c r="G3" s="39"/>
      <c r="H3" s="39"/>
      <c r="I3" s="39"/>
      <c r="J3" s="40"/>
    </row>
    <row r="4" spans="2:11" ht="15.75" thickBot="1" x14ac:dyDescent="0.3">
      <c r="B4" s="41" t="s">
        <v>31</v>
      </c>
      <c r="C4" s="42"/>
      <c r="D4" s="42"/>
      <c r="E4" s="42"/>
      <c r="F4" s="42"/>
      <c r="G4" s="42"/>
      <c r="H4" s="42"/>
      <c r="I4" s="42"/>
      <c r="J4" s="43"/>
    </row>
    <row r="5" spans="2:11" ht="15" thickBot="1" x14ac:dyDescent="0.35">
      <c r="B5" s="44" t="s">
        <v>1</v>
      </c>
      <c r="C5" s="45"/>
      <c r="D5" s="46"/>
      <c r="E5" s="53" t="s">
        <v>2</v>
      </c>
      <c r="F5" s="54"/>
      <c r="G5" s="54"/>
      <c r="H5" s="54"/>
      <c r="I5" s="54"/>
      <c r="J5" s="55" t="s">
        <v>3</v>
      </c>
      <c r="K5" s="7" t="s">
        <v>30</v>
      </c>
    </row>
    <row r="6" spans="2:11" ht="34.950000000000003" customHeight="1" thickBot="1" x14ac:dyDescent="0.35">
      <c r="B6" s="47"/>
      <c r="C6" s="48"/>
      <c r="D6" s="49"/>
      <c r="E6" s="8" t="s">
        <v>4</v>
      </c>
      <c r="F6" s="9" t="s">
        <v>5</v>
      </c>
      <c r="G6" s="8" t="s">
        <v>6</v>
      </c>
      <c r="H6" s="8" t="s">
        <v>7</v>
      </c>
      <c r="I6" s="10" t="s">
        <v>8</v>
      </c>
      <c r="J6" s="56"/>
    </row>
    <row r="7" spans="2:11" ht="15" thickBot="1" x14ac:dyDescent="0.35">
      <c r="B7" s="50"/>
      <c r="C7" s="51"/>
      <c r="D7" s="52"/>
      <c r="E7" s="8" t="s">
        <v>26</v>
      </c>
      <c r="F7" s="8" t="s">
        <v>27</v>
      </c>
      <c r="G7" s="8" t="s">
        <v>9</v>
      </c>
      <c r="H7" s="8" t="s">
        <v>28</v>
      </c>
      <c r="I7" s="8" t="s">
        <v>29</v>
      </c>
      <c r="J7" s="8" t="s">
        <v>10</v>
      </c>
    </row>
    <row r="8" spans="2:11" ht="15" x14ac:dyDescent="0.25">
      <c r="B8" s="29" t="s">
        <v>11</v>
      </c>
      <c r="C8" s="30"/>
      <c r="D8" s="31"/>
      <c r="E8" s="11">
        <v>2365766.2799999998</v>
      </c>
      <c r="F8" s="12">
        <v>113109.19</v>
      </c>
      <c r="G8" s="5">
        <f>E8+F8</f>
        <v>2478875.4699999997</v>
      </c>
      <c r="H8" s="12">
        <v>2478875.4700000002</v>
      </c>
      <c r="I8" s="12">
        <v>2478875.4700000002</v>
      </c>
      <c r="J8" s="5">
        <f>I8-E8</f>
        <v>113109.19000000041</v>
      </c>
    </row>
    <row r="9" spans="2:11" ht="15" x14ac:dyDescent="0.25">
      <c r="B9" s="26" t="s">
        <v>12</v>
      </c>
      <c r="C9" s="27"/>
      <c r="D9" s="28"/>
      <c r="E9" s="3">
        <v>0</v>
      </c>
      <c r="F9" s="12">
        <v>0</v>
      </c>
      <c r="G9" s="5">
        <f>E9+F9</f>
        <v>0</v>
      </c>
      <c r="H9" s="5">
        <v>0</v>
      </c>
      <c r="I9" s="5">
        <v>0</v>
      </c>
      <c r="J9" s="5">
        <f>G9-H9</f>
        <v>0</v>
      </c>
    </row>
    <row r="10" spans="2:11" ht="15" x14ac:dyDescent="0.25">
      <c r="B10" s="26" t="s">
        <v>13</v>
      </c>
      <c r="C10" s="27"/>
      <c r="D10" s="28"/>
      <c r="E10" s="3">
        <v>0</v>
      </c>
      <c r="F10" s="12">
        <v>0</v>
      </c>
      <c r="G10" s="5">
        <f t="shared" ref="G10:G13" si="0">E10+F10</f>
        <v>0</v>
      </c>
      <c r="H10" s="5">
        <v>0</v>
      </c>
      <c r="I10" s="5">
        <v>0</v>
      </c>
      <c r="J10" s="5">
        <f t="shared" ref="J10" si="1">G10-H10</f>
        <v>0</v>
      </c>
    </row>
    <row r="11" spans="2:11" ht="15" x14ac:dyDescent="0.25">
      <c r="B11" s="26" t="s">
        <v>14</v>
      </c>
      <c r="C11" s="27"/>
      <c r="D11" s="28"/>
      <c r="E11" s="11">
        <v>564753.72</v>
      </c>
      <c r="F11" s="12">
        <v>-200508.74</v>
      </c>
      <c r="G11" s="5">
        <f t="shared" si="0"/>
        <v>364244.98</v>
      </c>
      <c r="H11" s="12">
        <v>362012.98</v>
      </c>
      <c r="I11" s="12">
        <v>364244.98</v>
      </c>
      <c r="J11" s="5">
        <f>I11-E11</f>
        <v>-200508.74</v>
      </c>
    </row>
    <row r="12" spans="2:11" ht="15" x14ac:dyDescent="0.25">
      <c r="B12" s="26" t="s">
        <v>15</v>
      </c>
      <c r="C12" s="27"/>
      <c r="D12" s="28"/>
      <c r="E12" s="3">
        <f t="shared" ref="E12:J12" si="2">SUM(E13:E14)</f>
        <v>77001.36</v>
      </c>
      <c r="F12" s="4">
        <f t="shared" si="2"/>
        <v>48189.89</v>
      </c>
      <c r="G12" s="4">
        <f t="shared" si="2"/>
        <v>125191.25</v>
      </c>
      <c r="H12" s="4">
        <f t="shared" si="2"/>
        <v>125191.25</v>
      </c>
      <c r="I12" s="4">
        <f t="shared" si="2"/>
        <v>125191.25</v>
      </c>
      <c r="J12" s="4">
        <f t="shared" si="2"/>
        <v>48189.89</v>
      </c>
    </row>
    <row r="13" spans="2:11" ht="15" x14ac:dyDescent="0.25">
      <c r="B13" s="32" t="s">
        <v>16</v>
      </c>
      <c r="C13" s="33"/>
      <c r="D13" s="34"/>
      <c r="E13" s="11">
        <v>77001.36</v>
      </c>
      <c r="F13" s="12">
        <v>48189.89</v>
      </c>
      <c r="G13" s="4">
        <f t="shared" si="0"/>
        <v>125191.25</v>
      </c>
      <c r="H13" s="12">
        <v>125191.25</v>
      </c>
      <c r="I13" s="12">
        <v>125191.25</v>
      </c>
      <c r="J13" s="5">
        <f>I13-E13</f>
        <v>48189.89</v>
      </c>
    </row>
    <row r="14" spans="2:11" ht="15" x14ac:dyDescent="0.25">
      <c r="B14" s="32" t="s">
        <v>17</v>
      </c>
      <c r="C14" s="33"/>
      <c r="D14" s="34"/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</row>
    <row r="15" spans="2:11" ht="15" x14ac:dyDescent="0.25">
      <c r="B15" s="26" t="s">
        <v>18</v>
      </c>
      <c r="C15" s="27"/>
      <c r="D15" s="28"/>
      <c r="E15" s="3">
        <f t="shared" ref="E15:J15" si="3">SUM(E16:E17)</f>
        <v>62100</v>
      </c>
      <c r="F15" s="4">
        <f t="shared" si="3"/>
        <v>175810</v>
      </c>
      <c r="G15" s="4">
        <f t="shared" si="3"/>
        <v>237910</v>
      </c>
      <c r="H15" s="4">
        <f t="shared" si="3"/>
        <v>237910</v>
      </c>
      <c r="I15" s="4">
        <f t="shared" si="3"/>
        <v>237910</v>
      </c>
      <c r="J15" s="4">
        <f t="shared" si="3"/>
        <v>175810</v>
      </c>
    </row>
    <row r="16" spans="2:11" ht="15" x14ac:dyDescent="0.25">
      <c r="B16" s="32" t="s">
        <v>16</v>
      </c>
      <c r="C16" s="33"/>
      <c r="D16" s="34"/>
      <c r="E16" s="11">
        <v>62100</v>
      </c>
      <c r="F16" s="12">
        <v>175810</v>
      </c>
      <c r="G16" s="5">
        <f t="shared" ref="G16" si="4">E16+F16</f>
        <v>237910</v>
      </c>
      <c r="H16" s="12">
        <v>237910</v>
      </c>
      <c r="I16" s="12">
        <v>237910</v>
      </c>
      <c r="J16" s="5">
        <f>I16-E16</f>
        <v>175810</v>
      </c>
    </row>
    <row r="17" spans="2:10" ht="15" x14ac:dyDescent="0.25">
      <c r="B17" s="32" t="s">
        <v>17</v>
      </c>
      <c r="C17" s="33"/>
      <c r="D17" s="34"/>
      <c r="E17" s="3">
        <v>0</v>
      </c>
      <c r="F17" s="4">
        <v>0</v>
      </c>
      <c r="G17" s="5">
        <v>0</v>
      </c>
      <c r="H17" s="5">
        <v>0</v>
      </c>
      <c r="I17" s="5">
        <v>0</v>
      </c>
      <c r="J17" s="5">
        <v>0</v>
      </c>
    </row>
    <row r="18" spans="2:10" ht="15" x14ac:dyDescent="0.25">
      <c r="B18" s="26" t="s">
        <v>19</v>
      </c>
      <c r="C18" s="27"/>
      <c r="D18" s="28"/>
      <c r="E18" s="3">
        <v>0</v>
      </c>
      <c r="F18" s="4">
        <v>0</v>
      </c>
      <c r="G18" s="5">
        <v>0</v>
      </c>
      <c r="H18" s="5">
        <v>0</v>
      </c>
      <c r="I18" s="5">
        <v>0</v>
      </c>
      <c r="J18" s="5">
        <v>0</v>
      </c>
    </row>
    <row r="19" spans="2:10" ht="15" x14ac:dyDescent="0.25">
      <c r="B19" s="26" t="s">
        <v>20</v>
      </c>
      <c r="C19" s="27"/>
      <c r="D19" s="28"/>
      <c r="E19" s="11">
        <v>31654620.75</v>
      </c>
      <c r="F19" s="12">
        <v>23770988.18</v>
      </c>
      <c r="G19" s="5">
        <f t="shared" ref="G19" si="5">E19+F19</f>
        <v>55425608.93</v>
      </c>
      <c r="H19" s="12">
        <v>46416917.969999999</v>
      </c>
      <c r="I19" s="12">
        <v>46416917.969999999</v>
      </c>
      <c r="J19" s="5">
        <f>I19-E19</f>
        <v>14762297.219999999</v>
      </c>
    </row>
    <row r="20" spans="2:10" ht="20.399999999999999" customHeight="1" x14ac:dyDescent="0.25">
      <c r="B20" s="13" t="s">
        <v>21</v>
      </c>
      <c r="C20" s="14"/>
      <c r="D20" s="15"/>
      <c r="E20" s="3">
        <v>0</v>
      </c>
      <c r="F20" s="4">
        <v>0</v>
      </c>
      <c r="G20" s="5">
        <v>0</v>
      </c>
      <c r="H20" s="5">
        <v>0</v>
      </c>
      <c r="I20" s="5">
        <v>0</v>
      </c>
      <c r="J20" s="5">
        <v>0</v>
      </c>
    </row>
    <row r="21" spans="2:10" ht="15.75" thickBot="1" x14ac:dyDescent="0.3">
      <c r="B21" s="16" t="s">
        <v>22</v>
      </c>
      <c r="C21" s="17"/>
      <c r="D21" s="18"/>
      <c r="E21" s="3">
        <v>0</v>
      </c>
      <c r="F21" s="4">
        <v>0</v>
      </c>
      <c r="G21" s="5">
        <v>0</v>
      </c>
      <c r="H21" s="5">
        <v>0</v>
      </c>
      <c r="I21" s="5">
        <v>0</v>
      </c>
      <c r="J21" s="5">
        <v>0</v>
      </c>
    </row>
    <row r="22" spans="2:10" ht="15" thickBot="1" x14ac:dyDescent="0.35">
      <c r="B22" s="19" t="s">
        <v>23</v>
      </c>
      <c r="C22" s="20"/>
      <c r="D22" s="21"/>
      <c r="E22" s="6">
        <f>E8+E9+E10+E11+E12+E15+E17+E18+E19+E20+E21</f>
        <v>34724242.109999999</v>
      </c>
      <c r="F22" s="6">
        <f>F8+F9+F10+F11+F12+F15+F17+F18+F19+F20+F21</f>
        <v>23907588.52</v>
      </c>
      <c r="G22" s="6">
        <f>G8+G9+G10+G11+G12+G15+G17+G18+G19+G20+G21</f>
        <v>58631830.630000003</v>
      </c>
      <c r="H22" s="6">
        <f>H8+H9+H10+H11+H12+H15+H17+H18+H19+H20+H21</f>
        <v>49620907.670000002</v>
      </c>
      <c r="I22" s="6">
        <f>I8+I9+I10+I11+I12+I15+I17+I18+I19+I20+I21</f>
        <v>49623139.670000002</v>
      </c>
      <c r="J22" s="22">
        <f>J8+J9+J10+J11+J12+J14+J15+J19</f>
        <v>14898897.559999999</v>
      </c>
    </row>
    <row r="23" spans="2:10" ht="15" thickBot="1" x14ac:dyDescent="0.35">
      <c r="B23" s="1"/>
      <c r="C23" s="1"/>
      <c r="D23" s="1"/>
      <c r="E23" s="2"/>
      <c r="F23" s="2"/>
      <c r="G23" s="2"/>
      <c r="H23" s="24" t="s">
        <v>24</v>
      </c>
      <c r="I23" s="25"/>
      <c r="J23" s="23"/>
    </row>
    <row r="456" spans="8:8" x14ac:dyDescent="0.3">
      <c r="H456" s="7" t="s">
        <v>25</v>
      </c>
    </row>
  </sheetData>
  <mergeCells count="23">
    <mergeCell ref="B2:J2"/>
    <mergeCell ref="B3:J3"/>
    <mergeCell ref="B4:J4"/>
    <mergeCell ref="B5:D7"/>
    <mergeCell ref="E5:I5"/>
    <mergeCell ref="J5:J6"/>
    <mergeCell ref="B19:D19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20:D20"/>
    <mergeCell ref="B21:D21"/>
    <mergeCell ref="B22:D22"/>
    <mergeCell ref="J22:J23"/>
    <mergeCell ref="H23:I23"/>
  </mergeCells>
  <pageMargins left="0.19685039370078741" right="0.19685039370078741" top="0.19685039370078741" bottom="0.19685039370078741" header="0.31496062992125984" footer="0.31496062992125984"/>
  <pageSetup scale="89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CRI</vt:lpstr>
      <vt:lpstr>'EAI CRI'!Área_de_impresión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2017-06-13T15:17:53Z</cp:lastPrinted>
  <dcterms:created xsi:type="dcterms:W3CDTF">2015-10-07T18:38:33Z</dcterms:created>
  <dcterms:modified xsi:type="dcterms:W3CDTF">2018-04-03T17:03:35Z</dcterms:modified>
</cp:coreProperties>
</file>