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MONCLOVA MIRADOR\"/>
    </mc:Choice>
  </mc:AlternateContent>
  <bookViews>
    <workbookView xWindow="0" yWindow="0" windowWidth="28800" windowHeight="12435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H81" i="1" l="1"/>
  <c r="G81" i="1"/>
  <c r="E81" i="1"/>
  <c r="D81" i="1"/>
  <c r="I80" i="1"/>
  <c r="I77" i="1"/>
  <c r="I76" i="1"/>
  <c r="I69" i="1"/>
  <c r="I65" i="1"/>
  <c r="I61" i="1"/>
  <c r="I56" i="1"/>
  <c r="I40" i="1"/>
  <c r="I39" i="1"/>
  <c r="I33" i="1"/>
  <c r="I32" i="1"/>
  <c r="I29" i="1"/>
  <c r="I28" i="1"/>
  <c r="I24" i="1"/>
  <c r="I23" i="1"/>
  <c r="I20" i="1"/>
  <c r="I19" i="1"/>
  <c r="I16" i="1"/>
  <c r="I15" i="1"/>
  <c r="I12" i="1"/>
  <c r="I11" i="1"/>
  <c r="F80" i="1"/>
  <c r="F79" i="1"/>
  <c r="I79" i="1" s="1"/>
  <c r="F78" i="1"/>
  <c r="I78" i="1" s="1"/>
  <c r="F77" i="1"/>
  <c r="F76" i="1"/>
  <c r="F75" i="1"/>
  <c r="I75" i="1" s="1"/>
  <c r="F74" i="1"/>
  <c r="I74" i="1" s="1"/>
  <c r="F73" i="1"/>
  <c r="I73" i="1" s="1"/>
  <c r="F72" i="1"/>
  <c r="I72" i="1" s="1"/>
  <c r="F71" i="1"/>
  <c r="I71" i="1" s="1"/>
  <c r="F70" i="1"/>
  <c r="I70" i="1" s="1"/>
  <c r="F69" i="1"/>
  <c r="F68" i="1"/>
  <c r="I68" i="1" s="1"/>
  <c r="F67" i="1"/>
  <c r="I67" i="1" s="1"/>
  <c r="F66" i="1"/>
  <c r="I66" i="1" s="1"/>
  <c r="F65" i="1"/>
  <c r="F64" i="1"/>
  <c r="I64" i="1" s="1"/>
  <c r="F63" i="1"/>
  <c r="I63" i="1" s="1"/>
  <c r="F62" i="1"/>
  <c r="I62" i="1" s="1"/>
  <c r="F61" i="1"/>
  <c r="F60" i="1"/>
  <c r="I60" i="1" s="1"/>
  <c r="F59" i="1"/>
  <c r="I59" i="1" s="1"/>
  <c r="F58" i="1"/>
  <c r="I58" i="1" s="1"/>
  <c r="F57" i="1"/>
  <c r="I57" i="1" s="1"/>
  <c r="F56" i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F39" i="1"/>
  <c r="F38" i="1"/>
  <c r="I38" i="1" s="1"/>
  <c r="F37" i="1"/>
  <c r="I37" i="1" s="1"/>
  <c r="F36" i="1"/>
  <c r="I36" i="1" s="1"/>
  <c r="F35" i="1"/>
  <c r="I35" i="1" s="1"/>
  <c r="F34" i="1"/>
  <c r="I34" i="1" s="1"/>
  <c r="F33" i="1"/>
  <c r="F32" i="1"/>
  <c r="F31" i="1"/>
  <c r="I31" i="1" s="1"/>
  <c r="F30" i="1"/>
  <c r="I30" i="1" s="1"/>
  <c r="F29" i="1"/>
  <c r="F28" i="1"/>
  <c r="F27" i="1"/>
  <c r="I27" i="1" s="1"/>
  <c r="F26" i="1"/>
  <c r="I26" i="1" s="1"/>
  <c r="F25" i="1"/>
  <c r="I25" i="1" s="1"/>
  <c r="F24" i="1"/>
  <c r="F23" i="1"/>
  <c r="F22" i="1"/>
  <c r="I22" i="1" s="1"/>
  <c r="F21" i="1"/>
  <c r="I21" i="1" s="1"/>
  <c r="F20" i="1"/>
  <c r="F19" i="1"/>
  <c r="F18" i="1"/>
  <c r="I18" i="1" s="1"/>
  <c r="F17" i="1"/>
  <c r="I17" i="1" s="1"/>
  <c r="F16" i="1"/>
  <c r="F15" i="1"/>
  <c r="F14" i="1"/>
  <c r="I14" i="1" s="1"/>
  <c r="F13" i="1"/>
  <c r="I13" i="1" s="1"/>
  <c r="F12" i="1"/>
  <c r="F11" i="1"/>
  <c r="F10" i="1"/>
  <c r="I10" i="1" s="1"/>
  <c r="F9" i="1"/>
  <c r="I9" i="1" s="1"/>
  <c r="I81" i="1" l="1"/>
  <c r="F81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<sst xmlns="http://schemas.openxmlformats.org/spreadsheetml/2006/main" count="92" uniqueCount="92">
  <si>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</si>
  <si>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</si>
  <si>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</si>
  <si>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</si>
  <si>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</si>
  <si>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</si>
  <si>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</si>
  <si>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</si>
  <si>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</si>
  <si>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</si>
  <si>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</si>
  <si>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</si>
  <si>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</si>
  <si>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</si>
  <si>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</si>
  <si>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</si>
  <si>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</si>
  <si>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</si>
  <si>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</si>
  <si>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</si>
  <si>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</si>
  <si>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</si>
  <si>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</si>
  <si>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</si>
  <si>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</si>
  <si>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</si>
  <si>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</si>
  <si>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</si>
  <si>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</si>
  <si>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</si>
  <si>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</si>
  <si>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</si>
  <si>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</si>
  <si>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</si>
  <si>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</si>
  <si>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</si>
  <si>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</si>
  <si>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</si>
  <si>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</si>
  <si>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</si>
  <si>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</si>
  <si>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</si>
  <si>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</si>
  <si>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</si>
  <si>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</si>
  <si>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</si>
  <si>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</si>
  <si>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</si>
  <si>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</si>
  <si>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</si>
  <si>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</si>
  <si>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</si>
  <si>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</si>
  <si>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</si>
  <si>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</si>
  <si>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</si>
  <si>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</si>
  <si>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</si>
  <si>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</si>
  <si>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</si>
  <si>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</si>
  <si>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</si>
  <si>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</si>
  <si>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</si>
  <si>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</si>
  <si>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</si>
  <si>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</si>
  <si>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</si>
  <si>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</si>
  <si>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</si>
  <si>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</si>
  <si>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</si>
  <si>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</si>
  <si>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</si>
  <si>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</si>
  <si>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</si>
  <si>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</si>
  <si>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</si>
  <si>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</si>
  <si>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</si>
  <si>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</si>
  <si>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</si>
  <si>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</si>
  <si>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</si>
  <si>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</si>
  <si>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</si>
  <si>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</si>
  <si>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</si>
  <si>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</si>
  <si>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ASEC_EAEPECOG_4toTRIM_D2</t>
  </si>
  <si>
    <t>Del 01 de enero al 31 de diciembre de 2017</t>
  </si>
  <si>
    <t>PRESIDENCIA MUNICIPAL DE MONCLOVA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</si>
</sst>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P85" sqref="P85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2" t="s">
        <v>91</v>
      </c>
      <c r="C2" s="13"/>
      <c r="D2" s="13"/>
      <c r="E2" s="13"/>
      <c r="F2" s="13"/>
      <c r="G2" s="13"/>
      <c r="H2" s="13"/>
      <c r="I2" s="14"/>
      <c r="K2" s="10" t="s">
        <v>89</v>
      </c>
    </row>
    <row r="3" spans="2:11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11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75" thickBot="1" x14ac:dyDescent="0.25">
      <c r="B5" s="18" t="s">
        <v>90</v>
      </c>
      <c r="C5" s="19"/>
      <c r="D5" s="19"/>
      <c r="E5" s="19"/>
      <c r="F5" s="19"/>
      <c r="G5" s="19"/>
      <c r="H5" s="19"/>
      <c r="I5" s="20"/>
    </row>
    <row r="6" spans="2:11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36" t="s">
        <v>12</v>
      </c>
      <c r="C9" s="37"/>
      <c r="D9" s="8">
        <v>210020109.06</v>
      </c>
      <c r="E9" s="8">
        <v>12442045.92</v>
      </c>
      <c r="F9" s="8">
        <f>D9+E9</f>
        <v>222462154.97999999</v>
      </c>
      <c r="G9" s="8">
        <v>188131124.49000001</v>
      </c>
      <c r="H9" s="8">
        <v>188131124.49000001</v>
      </c>
      <c r="I9" s="8">
        <f>F9-G9</f>
        <v>34331030.48999998</v>
      </c>
    </row>
    <row r="10" spans="2:11" x14ac:dyDescent="0.2">
      <c r="B10" s="2"/>
      <c r="C10" s="3" t="s">
        <v>13</v>
      </c>
      <c r="D10" s="6">
        <v>183862073.36000001</v>
      </c>
      <c r="E10" s="6">
        <v>4953083</v>
      </c>
      <c r="F10" s="8">
        <f t="shared" ref="F10:F73" si="0">D10+E10</f>
        <v>188815156.36000001</v>
      </c>
      <c r="G10" s="6">
        <v>162739835.88</v>
      </c>
      <c r="H10" s="6">
        <v>162739835.88</v>
      </c>
      <c r="I10" s="8">
        <f t="shared" ref="I10:I73" si="1">F10-G10</f>
        <v>26075320.480000019</v>
      </c>
    </row>
    <row r="11" spans="2:11" x14ac:dyDescent="0.2">
      <c r="B11" s="2"/>
      <c r="C11" s="3" t="s">
        <v>14</v>
      </c>
      <c r="D11" s="6">
        <v>1399320</v>
      </c>
      <c r="E11" s="6">
        <v>-202000</v>
      </c>
      <c r="F11" s="8">
        <f t="shared" si="0"/>
        <v>1197320</v>
      </c>
      <c r="G11" s="6">
        <v>2116450</v>
      </c>
      <c r="H11" s="6">
        <v>2116450</v>
      </c>
      <c r="I11" s="8">
        <f t="shared" si="1"/>
        <v>-919130</v>
      </c>
    </row>
    <row r="12" spans="2:11" x14ac:dyDescent="0.2">
      <c r="B12" s="2"/>
      <c r="C12" s="3" t="s">
        <v>15</v>
      </c>
      <c r="D12" s="6">
        <v>16261020.26</v>
      </c>
      <c r="E12" s="6">
        <v>5460298.4100000001</v>
      </c>
      <c r="F12" s="8">
        <f t="shared" si="0"/>
        <v>21721318.670000002</v>
      </c>
      <c r="G12" s="6">
        <v>1449998.89</v>
      </c>
      <c r="H12" s="6">
        <v>14499998.890000001</v>
      </c>
      <c r="I12" s="8">
        <f t="shared" si="1"/>
        <v>20271319.780000001</v>
      </c>
    </row>
    <row r="13" spans="2:11" x14ac:dyDescent="0.2">
      <c r="B13" s="2"/>
      <c r="C13" s="3" t="s">
        <v>16</v>
      </c>
      <c r="D13" s="6">
        <v>2132619.64</v>
      </c>
      <c r="E13" s="6">
        <v>1798250</v>
      </c>
      <c r="F13" s="8">
        <f t="shared" si="0"/>
        <v>3930869.64</v>
      </c>
      <c r="G13" s="6">
        <v>972947.92</v>
      </c>
      <c r="H13" s="6">
        <v>972947.92</v>
      </c>
      <c r="I13" s="8">
        <f t="shared" si="1"/>
        <v>2957921.72</v>
      </c>
    </row>
    <row r="14" spans="2:11" x14ac:dyDescent="0.2">
      <c r="B14" s="2"/>
      <c r="C14" s="3" t="s">
        <v>17</v>
      </c>
      <c r="D14" s="6">
        <v>6365075.7999999998</v>
      </c>
      <c r="E14" s="6">
        <v>432414.51</v>
      </c>
      <c r="F14" s="8">
        <f t="shared" si="0"/>
        <v>6797490.3099999996</v>
      </c>
      <c r="G14" s="6">
        <v>7801891.7999999998</v>
      </c>
      <c r="H14" s="6">
        <v>7801891.7999999998</v>
      </c>
      <c r="I14" s="8">
        <f t="shared" si="1"/>
        <v>-1004401.4900000002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8">
        <f t="shared" si="0"/>
        <v>0</v>
      </c>
      <c r="G15" s="6">
        <v>0</v>
      </c>
      <c r="H15" s="6">
        <v>0</v>
      </c>
      <c r="I15" s="8">
        <f t="shared" si="1"/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8">
        <f t="shared" si="0"/>
        <v>0</v>
      </c>
      <c r="G16" s="6">
        <v>0</v>
      </c>
      <c r="H16" s="6">
        <v>0</v>
      </c>
      <c r="I16" s="8">
        <f t="shared" si="1"/>
        <v>0</v>
      </c>
    </row>
    <row r="17" spans="2:9" s="9" customFormat="1" x14ac:dyDescent="0.2">
      <c r="B17" s="32" t="s">
        <v>20</v>
      </c>
      <c r="C17" s="33"/>
      <c r="D17" s="8">
        <v>52459663.100000001</v>
      </c>
      <c r="E17" s="8">
        <v>26120199.190000001</v>
      </c>
      <c r="F17" s="8">
        <f t="shared" si="0"/>
        <v>78579862.290000007</v>
      </c>
      <c r="G17" s="8">
        <v>60644760.93</v>
      </c>
      <c r="H17" s="8">
        <v>50230985.880000003</v>
      </c>
      <c r="I17" s="8">
        <f t="shared" si="1"/>
        <v>17935101.360000007</v>
      </c>
    </row>
    <row r="18" spans="2:9" x14ac:dyDescent="0.2">
      <c r="B18" s="2"/>
      <c r="C18" s="3" t="s">
        <v>21</v>
      </c>
      <c r="D18" s="6">
        <v>5314235.8499999996</v>
      </c>
      <c r="E18" s="6">
        <v>1216918.01</v>
      </c>
      <c r="F18" s="8">
        <f t="shared" si="0"/>
        <v>6531153.8599999994</v>
      </c>
      <c r="G18" s="6">
        <v>3468799.39</v>
      </c>
      <c r="H18" s="6">
        <v>2873812.34</v>
      </c>
      <c r="I18" s="8">
        <f t="shared" si="1"/>
        <v>3062354.4699999993</v>
      </c>
    </row>
    <row r="19" spans="2:9" x14ac:dyDescent="0.2">
      <c r="B19" s="2"/>
      <c r="C19" s="3" t="s">
        <v>22</v>
      </c>
      <c r="D19" s="6">
        <v>3994835.8</v>
      </c>
      <c r="E19" s="6">
        <v>2357760.0499999998</v>
      </c>
      <c r="F19" s="8">
        <f t="shared" si="0"/>
        <v>6352595.8499999996</v>
      </c>
      <c r="G19" s="6">
        <v>5433367.8899999997</v>
      </c>
      <c r="H19" s="6">
        <v>5286425.01</v>
      </c>
      <c r="I19" s="8">
        <f t="shared" si="1"/>
        <v>919227.96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8">
        <f t="shared" si="0"/>
        <v>0</v>
      </c>
      <c r="G20" s="6">
        <v>0</v>
      </c>
      <c r="H20" s="6">
        <v>0</v>
      </c>
      <c r="I20" s="8">
        <f t="shared" si="1"/>
        <v>0</v>
      </c>
    </row>
    <row r="21" spans="2:9" x14ac:dyDescent="0.2">
      <c r="B21" s="2"/>
      <c r="C21" s="3" t="s">
        <v>24</v>
      </c>
      <c r="D21" s="6">
        <v>8878894.1799999997</v>
      </c>
      <c r="E21" s="6">
        <v>1685946.02</v>
      </c>
      <c r="F21" s="8">
        <f t="shared" si="0"/>
        <v>10564840.199999999</v>
      </c>
      <c r="G21" s="6">
        <v>7474691.5499999998</v>
      </c>
      <c r="H21" s="6">
        <v>6752180.2199999997</v>
      </c>
      <c r="I21" s="8">
        <f t="shared" si="1"/>
        <v>3090148.6499999994</v>
      </c>
    </row>
    <row r="22" spans="2:9" x14ac:dyDescent="0.2">
      <c r="B22" s="2"/>
      <c r="C22" s="3" t="s">
        <v>25</v>
      </c>
      <c r="D22" s="6">
        <v>1418628.47</v>
      </c>
      <c r="E22" s="6">
        <v>1559930</v>
      </c>
      <c r="F22" s="8">
        <f t="shared" si="0"/>
        <v>2978558.4699999997</v>
      </c>
      <c r="G22" s="6">
        <v>1418846.94</v>
      </c>
      <c r="H22" s="6">
        <v>1251183.18</v>
      </c>
      <c r="I22" s="8">
        <f t="shared" si="1"/>
        <v>1559711.5299999998</v>
      </c>
    </row>
    <row r="23" spans="2:9" x14ac:dyDescent="0.2">
      <c r="B23" s="2"/>
      <c r="C23" s="3" t="s">
        <v>26</v>
      </c>
      <c r="D23" s="6">
        <v>26282907.190000001</v>
      </c>
      <c r="E23" s="6">
        <v>13046856</v>
      </c>
      <c r="F23" s="8">
        <f t="shared" si="0"/>
        <v>39329763.189999998</v>
      </c>
      <c r="G23" s="6">
        <v>34140144.979999997</v>
      </c>
      <c r="H23" s="6">
        <v>28965761.73</v>
      </c>
      <c r="I23" s="8">
        <f t="shared" si="1"/>
        <v>5189618.2100000009</v>
      </c>
    </row>
    <row r="24" spans="2:9" x14ac:dyDescent="0.2">
      <c r="B24" s="2"/>
      <c r="C24" s="3" t="s">
        <v>27</v>
      </c>
      <c r="D24" s="6">
        <v>2014000.4</v>
      </c>
      <c r="E24" s="6">
        <v>425000.02</v>
      </c>
      <c r="F24" s="8">
        <f t="shared" si="0"/>
        <v>2439000.42</v>
      </c>
      <c r="G24" s="6">
        <v>1020416.38</v>
      </c>
      <c r="H24" s="6">
        <v>1008236.38</v>
      </c>
      <c r="I24" s="8">
        <f t="shared" si="1"/>
        <v>1418584.04</v>
      </c>
    </row>
    <row r="25" spans="2:9" x14ac:dyDescent="0.2">
      <c r="B25" s="2"/>
      <c r="C25" s="3" t="s">
        <v>28</v>
      </c>
      <c r="D25" s="6">
        <v>1141845.1200000001</v>
      </c>
      <c r="E25" s="6">
        <v>3608187.01</v>
      </c>
      <c r="F25" s="8">
        <f t="shared" si="0"/>
        <v>4750032.13</v>
      </c>
      <c r="G25" s="6">
        <v>3873679.05</v>
      </c>
      <c r="H25" s="6">
        <v>662766.13</v>
      </c>
      <c r="I25" s="8">
        <f t="shared" si="1"/>
        <v>876353.08000000007</v>
      </c>
    </row>
    <row r="26" spans="2:9" x14ac:dyDescent="0.2">
      <c r="B26" s="2"/>
      <c r="C26" s="3" t="s">
        <v>29</v>
      </c>
      <c r="D26" s="6">
        <v>3414316.09</v>
      </c>
      <c r="E26" s="6">
        <v>2219602.08</v>
      </c>
      <c r="F26" s="8">
        <f t="shared" si="0"/>
        <v>5633918.1699999999</v>
      </c>
      <c r="G26" s="6">
        <v>3814814.75</v>
      </c>
      <c r="H26" s="6">
        <v>3430620.89</v>
      </c>
      <c r="I26" s="8">
        <f t="shared" si="1"/>
        <v>1819103.42</v>
      </c>
    </row>
    <row r="27" spans="2:9" s="9" customFormat="1" x14ac:dyDescent="0.2">
      <c r="B27" s="32" t="s">
        <v>30</v>
      </c>
      <c r="C27" s="33"/>
      <c r="D27" s="8">
        <v>96131793.109999999</v>
      </c>
      <c r="E27" s="8">
        <v>39693621.119999997</v>
      </c>
      <c r="F27" s="8">
        <f t="shared" si="0"/>
        <v>135825414.22999999</v>
      </c>
      <c r="G27" s="8">
        <v>115526747.77</v>
      </c>
      <c r="H27" s="8">
        <v>110960408.01000001</v>
      </c>
      <c r="I27" s="8">
        <f t="shared" si="1"/>
        <v>20298666.459999993</v>
      </c>
    </row>
    <row r="28" spans="2:9" x14ac:dyDescent="0.2">
      <c r="B28" s="2"/>
      <c r="C28" s="3" t="s">
        <v>31</v>
      </c>
      <c r="D28" s="6">
        <v>43198715.590000004</v>
      </c>
      <c r="E28" s="6">
        <v>16796600.059999999</v>
      </c>
      <c r="F28" s="8">
        <f t="shared" si="0"/>
        <v>59995315.650000006</v>
      </c>
      <c r="G28" s="6">
        <v>57556186.780000001</v>
      </c>
      <c r="H28" s="6">
        <v>57502347.009999998</v>
      </c>
      <c r="I28" s="8">
        <f t="shared" si="1"/>
        <v>2439128.8700000048</v>
      </c>
    </row>
    <row r="29" spans="2:9" x14ac:dyDescent="0.2">
      <c r="B29" s="2"/>
      <c r="C29" s="3" t="s">
        <v>32</v>
      </c>
      <c r="D29" s="6">
        <v>7414041.0099999998</v>
      </c>
      <c r="E29" s="6">
        <v>369146.02</v>
      </c>
      <c r="F29" s="8">
        <f t="shared" si="0"/>
        <v>7783187.0299999993</v>
      </c>
      <c r="G29" s="6">
        <v>5440083.3899999997</v>
      </c>
      <c r="H29" s="6">
        <v>5405787.9900000002</v>
      </c>
      <c r="I29" s="8">
        <f t="shared" si="1"/>
        <v>2343103.6399999997</v>
      </c>
    </row>
    <row r="30" spans="2:9" x14ac:dyDescent="0.2">
      <c r="B30" s="2"/>
      <c r="C30" s="3" t="s">
        <v>33</v>
      </c>
      <c r="D30" s="6">
        <v>11448948.560000001</v>
      </c>
      <c r="E30" s="6">
        <v>5946015.1100000003</v>
      </c>
      <c r="F30" s="8">
        <f t="shared" si="0"/>
        <v>17394963.670000002</v>
      </c>
      <c r="G30" s="6">
        <v>12233177.76</v>
      </c>
      <c r="H30" s="6">
        <v>11990592.76</v>
      </c>
      <c r="I30" s="8">
        <f t="shared" si="1"/>
        <v>5161785.910000002</v>
      </c>
    </row>
    <row r="31" spans="2:9" x14ac:dyDescent="0.2">
      <c r="B31" s="2"/>
      <c r="C31" s="3" t="s">
        <v>34</v>
      </c>
      <c r="D31" s="6">
        <v>2432513.3199999998</v>
      </c>
      <c r="E31" s="6">
        <v>1696000</v>
      </c>
      <c r="F31" s="8">
        <f t="shared" si="0"/>
        <v>4128513.32</v>
      </c>
      <c r="G31" s="6">
        <v>3097550.55</v>
      </c>
      <c r="H31" s="6">
        <v>3097529.67</v>
      </c>
      <c r="I31" s="8">
        <f t="shared" si="1"/>
        <v>1030962.77</v>
      </c>
    </row>
    <row r="32" spans="2:9" x14ac:dyDescent="0.2">
      <c r="B32" s="2"/>
      <c r="C32" s="3" t="s">
        <v>35</v>
      </c>
      <c r="D32" s="6">
        <v>7878147.9100000001</v>
      </c>
      <c r="E32" s="6">
        <v>4635031.01</v>
      </c>
      <c r="F32" s="8">
        <f t="shared" si="0"/>
        <v>12513178.92</v>
      </c>
      <c r="G32" s="6">
        <v>7520075.7199999997</v>
      </c>
      <c r="H32" s="6">
        <v>6014990.5700000003</v>
      </c>
      <c r="I32" s="8">
        <f t="shared" si="1"/>
        <v>4993103.2</v>
      </c>
    </row>
    <row r="33" spans="2:9" x14ac:dyDescent="0.2">
      <c r="B33" s="2"/>
      <c r="C33" s="3" t="s">
        <v>36</v>
      </c>
      <c r="D33" s="6">
        <v>14526660.609999999</v>
      </c>
      <c r="E33" s="6">
        <v>90000</v>
      </c>
      <c r="F33" s="8">
        <f t="shared" si="0"/>
        <v>14616660.609999999</v>
      </c>
      <c r="G33" s="6">
        <v>14279223.550000001</v>
      </c>
      <c r="H33" s="6">
        <v>14279223.550000001</v>
      </c>
      <c r="I33" s="8">
        <f t="shared" si="1"/>
        <v>337437.05999999866</v>
      </c>
    </row>
    <row r="34" spans="2:9" x14ac:dyDescent="0.2">
      <c r="B34" s="2"/>
      <c r="C34" s="3" t="s">
        <v>37</v>
      </c>
      <c r="D34" s="6">
        <v>2538171.65</v>
      </c>
      <c r="E34" s="6">
        <v>1257500</v>
      </c>
      <c r="F34" s="8">
        <f t="shared" si="0"/>
        <v>3795671.65</v>
      </c>
      <c r="G34" s="6">
        <v>2192742.4700000002</v>
      </c>
      <c r="H34" s="6">
        <v>2192742.4700000002</v>
      </c>
      <c r="I34" s="8">
        <f t="shared" si="1"/>
        <v>1602929.1799999997</v>
      </c>
    </row>
    <row r="35" spans="2:9" x14ac:dyDescent="0.2">
      <c r="B35" s="2"/>
      <c r="C35" s="3" t="s">
        <v>38</v>
      </c>
      <c r="D35" s="6">
        <v>4478100.6399999997</v>
      </c>
      <c r="E35" s="6">
        <v>8261329.0499999998</v>
      </c>
      <c r="F35" s="8">
        <f t="shared" si="0"/>
        <v>12739429.689999999</v>
      </c>
      <c r="G35" s="6">
        <v>10914562</v>
      </c>
      <c r="H35" s="6">
        <v>8189337.9000000004</v>
      </c>
      <c r="I35" s="8">
        <f t="shared" si="1"/>
        <v>1824867.6899999995</v>
      </c>
    </row>
    <row r="36" spans="2:9" x14ac:dyDescent="0.2">
      <c r="B36" s="2"/>
      <c r="C36" s="3" t="s">
        <v>39</v>
      </c>
      <c r="D36" s="6">
        <v>2216493.8199999998</v>
      </c>
      <c r="E36" s="6">
        <v>642000</v>
      </c>
      <c r="F36" s="8">
        <f t="shared" si="0"/>
        <v>2858493.82</v>
      </c>
      <c r="G36" s="6">
        <v>2293145.5499999998</v>
      </c>
      <c r="H36" s="6">
        <v>2287856.09</v>
      </c>
      <c r="I36" s="8">
        <f t="shared" si="1"/>
        <v>565348.27</v>
      </c>
    </row>
    <row r="37" spans="2:9" s="9" customFormat="1" x14ac:dyDescent="0.2">
      <c r="B37" s="32" t="s">
        <v>40</v>
      </c>
      <c r="C37" s="33"/>
      <c r="D37" s="8">
        <v>31789609.120000001</v>
      </c>
      <c r="E37" s="8">
        <v>23277890.030000001</v>
      </c>
      <c r="F37" s="8">
        <f t="shared" si="0"/>
        <v>55067499.150000006</v>
      </c>
      <c r="G37" s="8">
        <v>37736268.869999997</v>
      </c>
      <c r="H37" s="8">
        <v>35136092.869999997</v>
      </c>
      <c r="I37" s="8">
        <f t="shared" si="1"/>
        <v>17331230.280000009</v>
      </c>
    </row>
    <row r="38" spans="2:9" x14ac:dyDescent="0.2">
      <c r="B38" s="2"/>
      <c r="C38" s="3" t="s">
        <v>41</v>
      </c>
      <c r="D38" s="6">
        <v>322920</v>
      </c>
      <c r="E38" s="6">
        <v>0</v>
      </c>
      <c r="F38" s="8">
        <f t="shared" si="0"/>
        <v>322920</v>
      </c>
      <c r="G38" s="6">
        <v>175000</v>
      </c>
      <c r="H38" s="6">
        <v>175000</v>
      </c>
      <c r="I38" s="8">
        <f t="shared" si="1"/>
        <v>147920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8">
        <f t="shared" si="0"/>
        <v>0</v>
      </c>
      <c r="G39" s="6">
        <v>0</v>
      </c>
      <c r="H39" s="6">
        <v>0</v>
      </c>
      <c r="I39" s="8">
        <f t="shared" si="1"/>
        <v>0</v>
      </c>
    </row>
    <row r="40" spans="2:9" x14ac:dyDescent="0.2">
      <c r="B40" s="2"/>
      <c r="C40" s="3" t="s">
        <v>43</v>
      </c>
      <c r="D40" s="6">
        <v>0</v>
      </c>
      <c r="E40" s="6">
        <v>0</v>
      </c>
      <c r="F40" s="8">
        <f t="shared" si="0"/>
        <v>0</v>
      </c>
      <c r="G40" s="6">
        <v>0</v>
      </c>
      <c r="H40" s="6">
        <v>0</v>
      </c>
      <c r="I40" s="8">
        <f t="shared" si="1"/>
        <v>0</v>
      </c>
    </row>
    <row r="41" spans="2:9" x14ac:dyDescent="0.2">
      <c r="B41" s="2"/>
      <c r="C41" s="3" t="s">
        <v>44</v>
      </c>
      <c r="D41" s="6">
        <v>1230344.68</v>
      </c>
      <c r="E41" s="6">
        <v>7081290.0300000003</v>
      </c>
      <c r="F41" s="8">
        <f t="shared" si="0"/>
        <v>8311634.71</v>
      </c>
      <c r="G41" s="6">
        <v>17875165.370000001</v>
      </c>
      <c r="H41" s="6">
        <v>17873682.870000001</v>
      </c>
      <c r="I41" s="8">
        <f t="shared" si="1"/>
        <v>-9563530.6600000001</v>
      </c>
    </row>
    <row r="42" spans="2:9" x14ac:dyDescent="0.2">
      <c r="B42" s="2"/>
      <c r="C42" s="3" t="s">
        <v>45</v>
      </c>
      <c r="D42" s="6">
        <v>15460428.439999999</v>
      </c>
      <c r="E42" s="6">
        <v>15570000</v>
      </c>
      <c r="F42" s="8">
        <f t="shared" si="0"/>
        <v>31030428.439999998</v>
      </c>
      <c r="G42" s="6">
        <v>15566695.5</v>
      </c>
      <c r="H42" s="6">
        <v>12968002</v>
      </c>
      <c r="I42" s="8">
        <f t="shared" si="1"/>
        <v>15463732.939999998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8">
        <f t="shared" si="0"/>
        <v>0</v>
      </c>
      <c r="G43" s="6">
        <v>0</v>
      </c>
      <c r="H43" s="6">
        <v>0</v>
      </c>
      <c r="I43" s="8">
        <f t="shared" si="1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8">
        <f t="shared" si="0"/>
        <v>0</v>
      </c>
      <c r="G44" s="6">
        <v>0</v>
      </c>
      <c r="H44" s="6">
        <v>0</v>
      </c>
      <c r="I44" s="8">
        <f t="shared" si="1"/>
        <v>0</v>
      </c>
    </row>
    <row r="45" spans="2:9" x14ac:dyDescent="0.2">
      <c r="B45" s="2"/>
      <c r="C45" s="3" t="s">
        <v>48</v>
      </c>
      <c r="D45" s="6">
        <v>3702816</v>
      </c>
      <c r="E45" s="6">
        <v>626600</v>
      </c>
      <c r="F45" s="8">
        <f t="shared" si="0"/>
        <v>4329416</v>
      </c>
      <c r="G45" s="6">
        <v>4119408</v>
      </c>
      <c r="H45" s="6">
        <v>4119408</v>
      </c>
      <c r="I45" s="8">
        <f t="shared" si="1"/>
        <v>210008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8">
        <f t="shared" si="0"/>
        <v>0</v>
      </c>
      <c r="G46" s="6">
        <v>0</v>
      </c>
      <c r="H46" s="6">
        <v>0</v>
      </c>
      <c r="I46" s="8">
        <f t="shared" si="1"/>
        <v>0</v>
      </c>
    </row>
    <row r="47" spans="2:9" s="9" customFormat="1" x14ac:dyDescent="0.2">
      <c r="B47" s="32" t="s">
        <v>50</v>
      </c>
      <c r="C47" s="33"/>
      <c r="D47" s="8">
        <v>13899190.439999999</v>
      </c>
      <c r="E47" s="8">
        <v>-3272509.93</v>
      </c>
      <c r="F47" s="8">
        <f t="shared" si="0"/>
        <v>10626680.51</v>
      </c>
      <c r="G47" s="8">
        <v>6520644.54</v>
      </c>
      <c r="H47" s="8">
        <v>4298638.9400000004</v>
      </c>
      <c r="I47" s="8">
        <f t="shared" si="1"/>
        <v>4106035.9699999997</v>
      </c>
    </row>
    <row r="48" spans="2:9" x14ac:dyDescent="0.2">
      <c r="B48" s="2"/>
      <c r="C48" s="3" t="s">
        <v>51</v>
      </c>
      <c r="D48" s="6">
        <v>1335389.3600000001</v>
      </c>
      <c r="E48" s="6">
        <v>2328628.04</v>
      </c>
      <c r="F48" s="8">
        <f t="shared" si="0"/>
        <v>3664017.4000000004</v>
      </c>
      <c r="G48" s="6">
        <v>1933572.47</v>
      </c>
      <c r="H48" s="6">
        <v>1929794.91</v>
      </c>
      <c r="I48" s="8">
        <f t="shared" si="1"/>
        <v>1730444.9300000004</v>
      </c>
    </row>
    <row r="49" spans="2:9" x14ac:dyDescent="0.2">
      <c r="B49" s="2"/>
      <c r="C49" s="3" t="s">
        <v>52</v>
      </c>
      <c r="D49" s="6">
        <v>0</v>
      </c>
      <c r="E49" s="6">
        <v>95000</v>
      </c>
      <c r="F49" s="8">
        <f t="shared" si="0"/>
        <v>95000</v>
      </c>
      <c r="G49" s="6">
        <v>46709</v>
      </c>
      <c r="H49" s="6">
        <v>46709</v>
      </c>
      <c r="I49" s="8">
        <f t="shared" si="1"/>
        <v>48291</v>
      </c>
    </row>
    <row r="50" spans="2:9" x14ac:dyDescent="0.2">
      <c r="B50" s="2"/>
      <c r="C50" s="3" t="s">
        <v>53</v>
      </c>
      <c r="D50" s="6">
        <v>111534.42</v>
      </c>
      <c r="E50" s="6">
        <v>-8778</v>
      </c>
      <c r="F50" s="8">
        <f t="shared" si="0"/>
        <v>102756.42</v>
      </c>
      <c r="G50" s="6">
        <v>15789.16</v>
      </c>
      <c r="H50" s="6">
        <v>15789.16</v>
      </c>
      <c r="I50" s="8">
        <f t="shared" si="1"/>
        <v>86967.26</v>
      </c>
    </row>
    <row r="51" spans="2:9" x14ac:dyDescent="0.2">
      <c r="B51" s="2"/>
      <c r="C51" s="3" t="s">
        <v>54</v>
      </c>
      <c r="D51" s="6">
        <v>8611195.6999999993</v>
      </c>
      <c r="E51" s="6">
        <v>-4068610</v>
      </c>
      <c r="F51" s="8">
        <f t="shared" si="0"/>
        <v>4542585.6999999993</v>
      </c>
      <c r="G51" s="6">
        <v>3736755.21</v>
      </c>
      <c r="H51" s="6">
        <v>1532505.18</v>
      </c>
      <c r="I51" s="8">
        <f t="shared" si="1"/>
        <v>805830.48999999929</v>
      </c>
    </row>
    <row r="52" spans="2:9" x14ac:dyDescent="0.2">
      <c r="B52" s="2"/>
      <c r="C52" s="3" t="s">
        <v>55</v>
      </c>
      <c r="D52" s="6">
        <v>1021714.57</v>
      </c>
      <c r="E52" s="6">
        <v>-398600</v>
      </c>
      <c r="F52" s="8">
        <f t="shared" si="0"/>
        <v>623114.56999999995</v>
      </c>
      <c r="G52" s="6">
        <v>195116.64</v>
      </c>
      <c r="H52" s="6">
        <v>195116.64</v>
      </c>
      <c r="I52" s="8">
        <f t="shared" si="1"/>
        <v>427997.92999999993</v>
      </c>
    </row>
    <row r="53" spans="2:9" x14ac:dyDescent="0.2">
      <c r="B53" s="2"/>
      <c r="C53" s="3" t="s">
        <v>56</v>
      </c>
      <c r="D53" s="6">
        <v>1274187.42</v>
      </c>
      <c r="E53" s="6">
        <v>229850.03</v>
      </c>
      <c r="F53" s="8">
        <f t="shared" si="0"/>
        <v>1504037.45</v>
      </c>
      <c r="G53" s="6">
        <v>592702.06000000006</v>
      </c>
      <c r="H53" s="6">
        <v>578724.05000000005</v>
      </c>
      <c r="I53" s="8">
        <f t="shared" si="1"/>
        <v>911335.3899999999</v>
      </c>
    </row>
    <row r="54" spans="2:9" x14ac:dyDescent="0.2">
      <c r="B54" s="2"/>
      <c r="C54" s="3" t="s">
        <v>57</v>
      </c>
      <c r="D54" s="6">
        <v>64331.05</v>
      </c>
      <c r="E54" s="6">
        <v>-20000</v>
      </c>
      <c r="F54" s="8">
        <f t="shared" si="0"/>
        <v>44331.05</v>
      </c>
      <c r="G54" s="6">
        <v>0</v>
      </c>
      <c r="H54" s="6">
        <v>0</v>
      </c>
      <c r="I54" s="8">
        <f t="shared" si="1"/>
        <v>44331.05</v>
      </c>
    </row>
    <row r="55" spans="2:9" x14ac:dyDescent="0.2">
      <c r="B55" s="2"/>
      <c r="C55" s="3" t="s">
        <v>58</v>
      </c>
      <c r="D55" s="6">
        <v>1480837.92</v>
      </c>
      <c r="E55" s="6">
        <v>-1430000</v>
      </c>
      <c r="F55" s="8">
        <f t="shared" si="0"/>
        <v>50837.919999999925</v>
      </c>
      <c r="G55" s="6">
        <v>0</v>
      </c>
      <c r="H55" s="6">
        <v>0</v>
      </c>
      <c r="I55" s="8">
        <f t="shared" si="1"/>
        <v>50837.919999999925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8">
        <f t="shared" si="0"/>
        <v>0</v>
      </c>
      <c r="G56" s="6">
        <v>0</v>
      </c>
      <c r="H56" s="6">
        <v>0</v>
      </c>
      <c r="I56" s="8">
        <f t="shared" si="1"/>
        <v>0</v>
      </c>
    </row>
    <row r="57" spans="2:9" s="9" customFormat="1" x14ac:dyDescent="0.2">
      <c r="B57" s="32" t="s">
        <v>60</v>
      </c>
      <c r="C57" s="33"/>
      <c r="D57" s="8">
        <v>126020318.03</v>
      </c>
      <c r="E57" s="8">
        <v>42301000</v>
      </c>
      <c r="F57" s="8">
        <f t="shared" si="0"/>
        <v>168321318.03</v>
      </c>
      <c r="G57" s="8">
        <v>161986427.09999999</v>
      </c>
      <c r="H57" s="8">
        <v>157300636.09</v>
      </c>
      <c r="I57" s="8">
        <f t="shared" si="1"/>
        <v>6334890.9300000072</v>
      </c>
    </row>
    <row r="58" spans="2:9" x14ac:dyDescent="0.2">
      <c r="B58" s="2"/>
      <c r="C58" s="3" t="s">
        <v>61</v>
      </c>
      <c r="D58" s="6">
        <v>126020318.03</v>
      </c>
      <c r="E58" s="6">
        <v>42301000</v>
      </c>
      <c r="F58" s="8">
        <f t="shared" si="0"/>
        <v>168321318.03</v>
      </c>
      <c r="G58" s="6">
        <v>161986427.09999999</v>
      </c>
      <c r="H58" s="6">
        <v>157300636.09</v>
      </c>
      <c r="I58" s="8">
        <f t="shared" si="1"/>
        <v>6334890.9300000072</v>
      </c>
    </row>
    <row r="59" spans="2:9" x14ac:dyDescent="0.2">
      <c r="B59" s="2"/>
      <c r="C59" s="3" t="s">
        <v>62</v>
      </c>
      <c r="D59" s="6">
        <v>0</v>
      </c>
      <c r="E59" s="6">
        <v>0</v>
      </c>
      <c r="F59" s="8">
        <f t="shared" si="0"/>
        <v>0</v>
      </c>
      <c r="G59" s="6">
        <v>0</v>
      </c>
      <c r="H59" s="6">
        <v>0</v>
      </c>
      <c r="I59" s="8">
        <f t="shared" si="1"/>
        <v>0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8">
        <f t="shared" si="0"/>
        <v>0</v>
      </c>
      <c r="G60" s="6">
        <v>0</v>
      </c>
      <c r="H60" s="6">
        <v>0</v>
      </c>
      <c r="I60" s="8">
        <f t="shared" si="1"/>
        <v>0</v>
      </c>
    </row>
    <row r="61" spans="2:9" s="9" customFormat="1" x14ac:dyDescent="0.2">
      <c r="B61" s="32" t="s">
        <v>64</v>
      </c>
      <c r="C61" s="33"/>
      <c r="D61" s="8">
        <v>0</v>
      </c>
      <c r="E61" s="8">
        <v>0</v>
      </c>
      <c r="F61" s="8">
        <f t="shared" si="0"/>
        <v>0</v>
      </c>
      <c r="G61" s="8">
        <v>0</v>
      </c>
      <c r="H61" s="8">
        <v>0</v>
      </c>
      <c r="I61" s="8">
        <f t="shared" si="1"/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8">
        <f t="shared" si="0"/>
        <v>0</v>
      </c>
      <c r="G62" s="6">
        <v>0</v>
      </c>
      <c r="H62" s="6">
        <v>0</v>
      </c>
      <c r="I62" s="8">
        <f t="shared" si="1"/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8">
        <f t="shared" si="0"/>
        <v>0</v>
      </c>
      <c r="G63" s="6">
        <v>0</v>
      </c>
      <c r="H63" s="6">
        <v>0</v>
      </c>
      <c r="I63" s="8">
        <f t="shared" si="1"/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8">
        <f t="shared" si="0"/>
        <v>0</v>
      </c>
      <c r="G64" s="6">
        <v>0</v>
      </c>
      <c r="H64" s="6">
        <v>0</v>
      </c>
      <c r="I64" s="8">
        <f t="shared" si="1"/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8">
        <f t="shared" si="0"/>
        <v>0</v>
      </c>
      <c r="G65" s="6">
        <v>0</v>
      </c>
      <c r="H65" s="6">
        <v>0</v>
      </c>
      <c r="I65" s="8">
        <f t="shared" si="1"/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8">
        <f t="shared" si="0"/>
        <v>0</v>
      </c>
      <c r="G66" s="6">
        <v>0</v>
      </c>
      <c r="H66" s="6">
        <v>0</v>
      </c>
      <c r="I66" s="8">
        <f t="shared" si="1"/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8">
        <f t="shared" si="0"/>
        <v>0</v>
      </c>
      <c r="G67" s="6">
        <v>0</v>
      </c>
      <c r="H67" s="6">
        <v>0</v>
      </c>
      <c r="I67" s="8">
        <f t="shared" si="1"/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8">
        <f t="shared" si="0"/>
        <v>0</v>
      </c>
      <c r="G68" s="6">
        <v>0</v>
      </c>
      <c r="H68" s="6">
        <v>0</v>
      </c>
      <c r="I68" s="8">
        <f t="shared" si="1"/>
        <v>0</v>
      </c>
    </row>
    <row r="69" spans="2:9" s="9" customFormat="1" x14ac:dyDescent="0.2">
      <c r="B69" s="32" t="s">
        <v>72</v>
      </c>
      <c r="C69" s="33"/>
      <c r="D69" s="8">
        <v>0</v>
      </c>
      <c r="E69" s="8">
        <v>0</v>
      </c>
      <c r="F69" s="8">
        <f t="shared" si="0"/>
        <v>0</v>
      </c>
      <c r="G69" s="8">
        <v>0</v>
      </c>
      <c r="H69" s="8">
        <v>0</v>
      </c>
      <c r="I69" s="8">
        <f t="shared" si="1"/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8">
        <f t="shared" si="0"/>
        <v>0</v>
      </c>
      <c r="G70" s="6">
        <v>0</v>
      </c>
      <c r="H70" s="6">
        <v>0</v>
      </c>
      <c r="I70" s="8">
        <f t="shared" si="1"/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8">
        <f t="shared" si="0"/>
        <v>0</v>
      </c>
      <c r="G71" s="6">
        <v>0</v>
      </c>
      <c r="H71" s="6">
        <v>0</v>
      </c>
      <c r="I71" s="8">
        <f t="shared" si="1"/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8">
        <f t="shared" si="0"/>
        <v>0</v>
      </c>
      <c r="G72" s="6">
        <v>0</v>
      </c>
      <c r="H72" s="6">
        <v>0</v>
      </c>
      <c r="I72" s="8">
        <f t="shared" si="1"/>
        <v>0</v>
      </c>
    </row>
    <row r="73" spans="2:9" s="9" customFormat="1" x14ac:dyDescent="0.2">
      <c r="B73" s="32" t="s">
        <v>76</v>
      </c>
      <c r="C73" s="33"/>
      <c r="D73" s="8">
        <v>38239893.289999999</v>
      </c>
      <c r="E73" s="8">
        <v>-30453300</v>
      </c>
      <c r="F73" s="8">
        <f t="shared" si="0"/>
        <v>7786593.2899999991</v>
      </c>
      <c r="G73" s="8">
        <v>2125219.5299999998</v>
      </c>
      <c r="H73" s="8">
        <v>2125219.5299999998</v>
      </c>
      <c r="I73" s="8">
        <f t="shared" si="1"/>
        <v>5661373.7599999998</v>
      </c>
    </row>
    <row r="74" spans="2:9" x14ac:dyDescent="0.2">
      <c r="B74" s="2"/>
      <c r="C74" s="3" t="s">
        <v>77</v>
      </c>
      <c r="D74" s="6">
        <v>35155756.490000002</v>
      </c>
      <c r="E74" s="6">
        <v>-29637300</v>
      </c>
      <c r="F74" s="8">
        <f t="shared" ref="F74:F80" si="2">D74+E74</f>
        <v>5518456.4900000021</v>
      </c>
      <c r="G74" s="6">
        <v>0</v>
      </c>
      <c r="H74" s="6">
        <v>0</v>
      </c>
      <c r="I74" s="8">
        <f t="shared" ref="I74:I80" si="3">F74-G74</f>
        <v>5518456.4900000021</v>
      </c>
    </row>
    <row r="75" spans="2:9" x14ac:dyDescent="0.2">
      <c r="B75" s="2"/>
      <c r="C75" s="3" t="s">
        <v>78</v>
      </c>
      <c r="D75" s="6">
        <v>3084136.8</v>
      </c>
      <c r="E75" s="6">
        <v>-816000</v>
      </c>
      <c r="F75" s="8">
        <f t="shared" si="2"/>
        <v>2268136.7999999998</v>
      </c>
      <c r="G75" s="6">
        <v>2125219.5299999998</v>
      </c>
      <c r="H75" s="6">
        <v>2125219.5299999998</v>
      </c>
      <c r="I75" s="8">
        <f t="shared" si="3"/>
        <v>142917.27000000002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8">
        <f t="shared" si="2"/>
        <v>0</v>
      </c>
      <c r="G76" s="6">
        <v>0</v>
      </c>
      <c r="H76" s="6">
        <v>0</v>
      </c>
      <c r="I76" s="8">
        <f t="shared" si="3"/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8">
        <f t="shared" si="2"/>
        <v>0</v>
      </c>
      <c r="G77" s="6">
        <v>0</v>
      </c>
      <c r="H77" s="6">
        <v>0</v>
      </c>
      <c r="I77" s="8">
        <f t="shared" si="3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8">
        <f t="shared" si="2"/>
        <v>0</v>
      </c>
      <c r="G78" s="6">
        <v>0</v>
      </c>
      <c r="H78" s="6">
        <v>0</v>
      </c>
      <c r="I78" s="8">
        <f t="shared" si="3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8">
        <f t="shared" si="2"/>
        <v>0</v>
      </c>
      <c r="G79" s="6">
        <v>0</v>
      </c>
      <c r="H79" s="6">
        <v>0</v>
      </c>
      <c r="I79" s="8">
        <f t="shared" si="3"/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8">
        <f t="shared" si="2"/>
        <v>0</v>
      </c>
      <c r="G80" s="6">
        <v>0</v>
      </c>
      <c r="H80" s="6">
        <v>0</v>
      </c>
      <c r="I80" s="8">
        <f t="shared" si="3"/>
        <v>0</v>
      </c>
    </row>
    <row r="81" spans="2:9" ht="12.75" thickBot="1" x14ac:dyDescent="0.25">
      <c r="B81" s="34" t="s">
        <v>84</v>
      </c>
      <c r="C81" s="35"/>
      <c r="D81" s="7">
        <f>D73+D57+D47+D37+D27+D17+D9</f>
        <v>568560576.1500001</v>
      </c>
      <c r="E81" s="7">
        <f t="shared" ref="E81:I81" si="4">E73+E57+E47+E37+E27+E17+E9</f>
        <v>110108946.33</v>
      </c>
      <c r="F81" s="7">
        <f t="shared" si="4"/>
        <v>678669522.48000002</v>
      </c>
      <c r="G81" s="7">
        <f t="shared" si="4"/>
        <v>572671193.23000002</v>
      </c>
      <c r="H81" s="7">
        <f t="shared" si="4"/>
        <v>548183105.80999994</v>
      </c>
      <c r="I81" s="7">
        <f t="shared" si="4"/>
        <v>105998329.25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2017-06-13T16:34:09Z</cp:lastPrinted>
  <dcterms:created xsi:type="dcterms:W3CDTF">2015-10-07T18:40:37Z</dcterms:created>
  <dcterms:modified xsi:type="dcterms:W3CDTF">2018-04-02T17:41:38Z</dcterms:modified>
</cp:coreProperties>
</file>