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G44" i="1" l="1"/>
  <c r="F44" i="1"/>
  <c r="D44" i="1"/>
  <c r="C44" i="1"/>
  <c r="H35" i="1"/>
  <c r="H32" i="1"/>
  <c r="E30" i="1"/>
  <c r="H30" i="1" s="1"/>
  <c r="E28" i="1"/>
  <c r="H28" i="1" s="1"/>
  <c r="H26" i="1"/>
  <c r="H25" i="1"/>
  <c r="E25" i="1"/>
  <c r="H23" i="1"/>
  <c r="E23" i="1"/>
  <c r="H22" i="1"/>
  <c r="E21" i="1"/>
  <c r="H21" i="1" s="1"/>
  <c r="H20" i="1"/>
  <c r="H19" i="1"/>
  <c r="E19" i="1"/>
  <c r="H17" i="1"/>
  <c r="E17" i="1"/>
  <c r="H16" i="1"/>
  <c r="H14" i="1"/>
  <c r="H12" i="1"/>
  <c r="E12" i="1"/>
  <c r="H9" i="1"/>
  <c r="E9" i="1"/>
  <c r="H44" i="1" l="1"/>
  <c r="E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<sst xmlns="http://schemas.openxmlformats.org/spreadsheetml/2006/main" count="52" uniqueCount="52">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</sst>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B4" sqref="B4:H4"/>
    </sheetView>
  </sheetViews>
  <sheetFormatPr baseColWidth="10" defaultColWidth="11.44140625" defaultRowHeight="11.4" x14ac:dyDescent="0.2"/>
  <cols>
    <col min="1" max="1" width="0.88671875" style="1" customWidth="1"/>
    <col min="2" max="2" width="37.4414062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9" ht="4.5" customHeight="1" thickBot="1" x14ac:dyDescent="0.3">
      <c r="I1" s="5" t="s">
        <v>49</v>
      </c>
    </row>
    <row r="2" spans="2:9" ht="12" x14ac:dyDescent="0.2">
      <c r="B2" s="11" t="s">
        <v>51</v>
      </c>
      <c r="C2" s="12"/>
      <c r="D2" s="12"/>
      <c r="E2" s="12"/>
      <c r="F2" s="12"/>
      <c r="G2" s="12"/>
      <c r="H2" s="13"/>
    </row>
    <row r="3" spans="2:9" ht="12" x14ac:dyDescent="0.2">
      <c r="B3" s="14" t="s">
        <v>0</v>
      </c>
      <c r="C3" s="15"/>
      <c r="D3" s="15"/>
      <c r="E3" s="15"/>
      <c r="F3" s="15"/>
      <c r="G3" s="15"/>
      <c r="H3" s="16"/>
    </row>
    <row r="4" spans="2:9" ht="12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6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6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6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81225757.069999993</v>
      </c>
      <c r="D9" s="8">
        <v>-6203329</v>
      </c>
      <c r="E9" s="8">
        <f>C9+D9</f>
        <v>75022428.069999993</v>
      </c>
      <c r="F9" s="8">
        <v>60569398.950000003</v>
      </c>
      <c r="G9" s="8">
        <v>56579557.18</v>
      </c>
      <c r="H9" s="8">
        <f>E9-F9</f>
        <v>14453029.11999999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24752328.890000001</v>
      </c>
      <c r="D12" s="6">
        <v>207254.46</v>
      </c>
      <c r="E12" s="6">
        <f>C12+D12</f>
        <v>24959583.350000001</v>
      </c>
      <c r="F12" s="6">
        <v>28566606.510000002</v>
      </c>
      <c r="G12" s="6">
        <v>26841873.359999999</v>
      </c>
      <c r="H12" s="6">
        <f>E12-F12</f>
        <v>-3607023.16</v>
      </c>
    </row>
    <row r="13" spans="2:9" ht="14.4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15800782.310000001</v>
      </c>
      <c r="D14" s="6">
        <v>-5643097.46</v>
      </c>
      <c r="E14" s="6">
        <v>10157684.85</v>
      </c>
      <c r="F14" s="6">
        <v>10294687.24</v>
      </c>
      <c r="G14" s="6">
        <v>9532521.9199999999</v>
      </c>
      <c r="H14" s="6">
        <f>E14-F14</f>
        <v>-137002.3900000006</v>
      </c>
    </row>
    <row r="15" spans="2:9" ht="14.4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5" customHeight="1" x14ac:dyDescent="0.2">
      <c r="B16" s="3" t="s">
        <v>19</v>
      </c>
      <c r="C16" s="6">
        <v>28707609.609999999</v>
      </c>
      <c r="D16" s="6">
        <v>-794751</v>
      </c>
      <c r="E16" s="6">
        <v>27912858.609999999</v>
      </c>
      <c r="F16" s="6">
        <v>10116821.859999999</v>
      </c>
      <c r="G16" s="6">
        <v>8712551.1400000006</v>
      </c>
      <c r="H16" s="6">
        <f>E16-F16</f>
        <v>17796036.75</v>
      </c>
    </row>
    <row r="17" spans="2:8" ht="14.4" customHeight="1" x14ac:dyDescent="0.2">
      <c r="B17" s="3" t="s">
        <v>20</v>
      </c>
      <c r="C17" s="6">
        <v>11965036.26</v>
      </c>
      <c r="D17" s="6">
        <v>27265</v>
      </c>
      <c r="E17" s="6">
        <f>C17+D17</f>
        <v>11992301.26</v>
      </c>
      <c r="F17" s="6">
        <v>11591283.34</v>
      </c>
      <c r="G17" s="6">
        <v>11492610.76</v>
      </c>
      <c r="H17" s="6">
        <f>E17-F17</f>
        <v>401017.91999999993</v>
      </c>
    </row>
    <row r="18" spans="2:8" ht="10.95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" customHeight="1" x14ac:dyDescent="0.2">
      <c r="B19" s="2" t="s">
        <v>21</v>
      </c>
      <c r="C19" s="8">
        <v>79371182.719999999</v>
      </c>
      <c r="D19" s="8">
        <v>17912046.879999999</v>
      </c>
      <c r="E19" s="8">
        <f>C19+D19</f>
        <v>97283229.599999994</v>
      </c>
      <c r="F19" s="8">
        <v>83452531.879999995</v>
      </c>
      <c r="G19" s="8">
        <v>79540499.430000007</v>
      </c>
      <c r="H19" s="8">
        <f>E19-F19</f>
        <v>13830697.719999999</v>
      </c>
    </row>
    <row r="20" spans="2:8" ht="12" customHeight="1" x14ac:dyDescent="0.2">
      <c r="B20" s="3" t="s">
        <v>22</v>
      </c>
      <c r="C20" s="6">
        <v>30158392.850000001</v>
      </c>
      <c r="D20" s="6">
        <v>6452792</v>
      </c>
      <c r="E20" s="6">
        <v>36611184.850000001</v>
      </c>
      <c r="F20" s="6">
        <v>25751789.170000002</v>
      </c>
      <c r="G20" s="6">
        <v>25062571.960000001</v>
      </c>
      <c r="H20" s="6">
        <f>E20-F20</f>
        <v>10859395.68</v>
      </c>
    </row>
    <row r="21" spans="2:8" ht="14.4" customHeight="1" x14ac:dyDescent="0.2">
      <c r="B21" s="3" t="s">
        <v>23</v>
      </c>
      <c r="C21" s="6">
        <v>26145676.600000001</v>
      </c>
      <c r="D21" s="6">
        <v>-890686.1</v>
      </c>
      <c r="E21" s="6">
        <f>C21+D21</f>
        <v>25254990.5</v>
      </c>
      <c r="F21" s="6">
        <v>25246234.43</v>
      </c>
      <c r="G21" s="6">
        <v>22820943.23</v>
      </c>
      <c r="H21" s="6">
        <f>E21-F21</f>
        <v>8756.070000000298</v>
      </c>
    </row>
    <row r="22" spans="2:8" ht="15" customHeight="1" x14ac:dyDescent="0.2">
      <c r="B22" s="3" t="s">
        <v>24</v>
      </c>
      <c r="C22" s="6">
        <v>3316317.74</v>
      </c>
      <c r="D22" s="6">
        <v>190877</v>
      </c>
      <c r="E22" s="6">
        <v>3507194.74</v>
      </c>
      <c r="F22" s="6">
        <v>3320725.95</v>
      </c>
      <c r="G22" s="6">
        <v>2914414.08</v>
      </c>
      <c r="H22" s="6">
        <f>E22-F22</f>
        <v>186468.79000000004</v>
      </c>
    </row>
    <row r="23" spans="2:8" ht="24.75" customHeight="1" x14ac:dyDescent="0.2">
      <c r="B23" s="3" t="s">
        <v>25</v>
      </c>
      <c r="C23" s="6">
        <v>3389071.55</v>
      </c>
      <c r="D23" s="6">
        <v>11820385.880000001</v>
      </c>
      <c r="E23" s="6">
        <f>C23+D23</f>
        <v>15209457.43</v>
      </c>
      <c r="F23" s="6">
        <v>14212587.84</v>
      </c>
      <c r="G23" s="6">
        <v>14016578.25</v>
      </c>
      <c r="H23" s="6">
        <f>E23-F23</f>
        <v>996869.58999999985</v>
      </c>
    </row>
    <row r="24" spans="2:8" x14ac:dyDescent="0.2">
      <c r="B24" s="3" t="s">
        <v>27</v>
      </c>
      <c r="C24" s="6">
        <v>1896524.92</v>
      </c>
      <c r="D24" s="6">
        <v>471357.1</v>
      </c>
      <c r="E24" s="6">
        <v>2367882.02</v>
      </c>
      <c r="F24" s="6">
        <v>2166349.1</v>
      </c>
      <c r="G24" s="6">
        <v>2161250.65</v>
      </c>
      <c r="H24" s="6">
        <v>201532.92</v>
      </c>
    </row>
    <row r="25" spans="2:8" x14ac:dyDescent="0.2">
      <c r="B25" s="3" t="s">
        <v>28</v>
      </c>
      <c r="C25" s="6">
        <v>13724802.390000001</v>
      </c>
      <c r="D25" s="6">
        <v>-126215</v>
      </c>
      <c r="E25" s="6">
        <f>C25+D25</f>
        <v>13598587.390000001</v>
      </c>
      <c r="F25" s="6">
        <v>12089123.58</v>
      </c>
      <c r="G25" s="6">
        <v>11899019.25</v>
      </c>
      <c r="H25" s="6">
        <f>E25-F25</f>
        <v>1509463.8100000005</v>
      </c>
    </row>
    <row r="26" spans="2:8" ht="12" x14ac:dyDescent="0.2">
      <c r="B26" s="3" t="s">
        <v>29</v>
      </c>
      <c r="C26" s="6">
        <v>740396.67</v>
      </c>
      <c r="D26" s="6">
        <v>-6464</v>
      </c>
      <c r="E26" s="6">
        <v>733932.67</v>
      </c>
      <c r="F26" s="6">
        <v>665722.01</v>
      </c>
      <c r="G26" s="6">
        <v>665722.01</v>
      </c>
      <c r="H26" s="6">
        <f>E26-F26</f>
        <v>68210.660000000033</v>
      </c>
    </row>
    <row r="27" spans="2:8" ht="10.95" customHeight="1" x14ac:dyDescent="0.2">
      <c r="B27" s="3"/>
      <c r="C27" s="6"/>
      <c r="D27" s="6"/>
      <c r="E27" s="6"/>
      <c r="F27" s="6"/>
      <c r="G27" s="6"/>
      <c r="H27" s="6"/>
    </row>
    <row r="28" spans="2:8" s="9" customFormat="1" ht="12" x14ac:dyDescent="0.25">
      <c r="B28" s="2" t="s">
        <v>30</v>
      </c>
      <c r="C28" s="8">
        <v>12801342.210000001</v>
      </c>
      <c r="D28" s="8">
        <v>1431302</v>
      </c>
      <c r="E28" s="8">
        <f>C28+D28</f>
        <v>14232644.210000001</v>
      </c>
      <c r="F28" s="8">
        <v>9987096.7899999991</v>
      </c>
      <c r="G28" s="8">
        <v>9256011.8599999994</v>
      </c>
      <c r="H28" s="8">
        <f>E28-F28</f>
        <v>4245547.4200000018</v>
      </c>
    </row>
    <row r="29" spans="2:8" ht="22.8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2" x14ac:dyDescent="0.2">
      <c r="B30" s="3" t="s">
        <v>32</v>
      </c>
      <c r="C30" s="6">
        <v>4238204.34</v>
      </c>
      <c r="D30" s="6">
        <v>-71978</v>
      </c>
      <c r="E30" s="6">
        <f>C30+D30</f>
        <v>4166226.34</v>
      </c>
      <c r="F30" s="6">
        <v>1627839.13</v>
      </c>
      <c r="G30" s="6">
        <v>1552090.47</v>
      </c>
      <c r="H30" s="6">
        <f>E30-F30</f>
        <v>2538387.21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7880203.7599999998</v>
      </c>
      <c r="D32" s="6">
        <v>1429224</v>
      </c>
      <c r="E32" s="6">
        <v>9309427.7599999998</v>
      </c>
      <c r="F32" s="6">
        <v>7745653.0700000003</v>
      </c>
      <c r="G32" s="6">
        <v>7212851.1799999997</v>
      </c>
      <c r="H32" s="6">
        <f>E32-F32</f>
        <v>1563774.6899999995</v>
      </c>
    </row>
    <row r="33" spans="2:8" ht="12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2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" x14ac:dyDescent="0.2">
      <c r="B35" s="3" t="s">
        <v>37</v>
      </c>
      <c r="C35" s="6">
        <v>682934.11</v>
      </c>
      <c r="D35" s="6">
        <v>74056</v>
      </c>
      <c r="E35" s="6">
        <v>756990.11</v>
      </c>
      <c r="F35" s="6">
        <v>613604.59</v>
      </c>
      <c r="G35" s="6">
        <v>491070.21</v>
      </c>
      <c r="H35" s="6">
        <f>E35-F35</f>
        <v>143385.52000000002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2.8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2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</f>
        <v>173398282</v>
      </c>
      <c r="D44" s="7">
        <f t="shared" ref="D44:H44" si="0">D9+D19+D28</f>
        <v>13140019.879999999</v>
      </c>
      <c r="E44" s="7">
        <f t="shared" si="0"/>
        <v>186538301.88</v>
      </c>
      <c r="F44" s="7">
        <f t="shared" si="0"/>
        <v>154009027.61999997</v>
      </c>
      <c r="G44" s="7">
        <f t="shared" si="0"/>
        <v>145376068.47000003</v>
      </c>
      <c r="H44" s="7">
        <f t="shared" si="0"/>
        <v>32529274.25999999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2017-06-13T16:39:43Z</cp:lastPrinted>
  <dcterms:created xsi:type="dcterms:W3CDTF">2015-10-07T18:41:16Z</dcterms:created>
  <dcterms:modified xsi:type="dcterms:W3CDTF">2018-04-03T19:00:19Z</dcterms:modified>
</cp:coreProperties>
</file>