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0736" windowHeight="11760"/>
  </bookViews>
  <sheets>
    <sheet name="EAI   CE" sheetId="1" r:id="rId1"/>
  </sheets>
  <definedNames>
    <definedName name="_xlnm.Print_Area" localSheetId="0">'EAI   CE'!$B$2:$J$35</definedName>
  </definedNames>
  <calcPr calcId="145621"/>
</workbook>
</file>

<file path=xl/calcChain.xml><?xml version="1.0" encoding="utf-8"?>
<calcChain xmlns="http://schemas.openxmlformats.org/spreadsheetml/2006/main">
  <c r="F34" i="1" l="1"/>
  <c r="H34" i="1"/>
  <c r="I34" i="1"/>
  <c r="E34" i="1"/>
  <c r="J10" i="1"/>
  <c r="J11" i="1"/>
  <c r="J12" i="1"/>
  <c r="J34" i="1" s="1"/>
  <c r="J13" i="1"/>
  <c r="J14" i="1"/>
  <c r="J16" i="1"/>
  <c r="J17" i="1"/>
  <c r="J18" i="1"/>
  <c r="J20" i="1"/>
  <c r="J21" i="1"/>
  <c r="J23" i="1"/>
  <c r="J24" i="1"/>
  <c r="J25" i="1"/>
  <c r="J27" i="1"/>
  <c r="J28" i="1"/>
  <c r="J29" i="1"/>
  <c r="J30" i="1"/>
  <c r="J31" i="1"/>
  <c r="J33" i="1"/>
  <c r="J9" i="1"/>
  <c r="G10" i="1"/>
  <c r="G11" i="1"/>
  <c r="G12" i="1"/>
  <c r="G13" i="1"/>
  <c r="G14" i="1"/>
  <c r="G16" i="1"/>
  <c r="G17" i="1"/>
  <c r="G18" i="1"/>
  <c r="G20" i="1"/>
  <c r="G21" i="1"/>
  <c r="G23" i="1"/>
  <c r="G24" i="1"/>
  <c r="G25" i="1"/>
  <c r="G27" i="1"/>
  <c r="G28" i="1"/>
  <c r="G29" i="1"/>
  <c r="G30" i="1"/>
  <c r="G31" i="1"/>
  <c r="G33" i="1"/>
  <c r="G9" i="1"/>
  <c r="G34" i="1" s="1"/>
</calcChain>
</file>

<file path=xl/sharedStrings.xml><?xml version="1.0" encoding="utf-8"?>
<sst xmlns="http://schemas.openxmlformats.org/spreadsheetml/2006/main" count="46" uniqueCount="43">
  <si>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</si>
  <si>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</si>
  <si>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</si>
  <si>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</si>
  <si>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</si>
  <si>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</si>
  <si>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</si>
  <si>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</si>
  <si>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</si>
  <si>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</si>
  <si>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</si>
  <si>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</si>
  <si>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</si>
  <si>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</si>
  <si>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</si>
  <si>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</si>
  <si>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</si>
  <si>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</si>
  <si>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</si>
  <si>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Presidencia Municipal de Progreso</t>
  </si>
  <si>
    <t>1- INGRESOS</t>
  </si>
  <si>
    <t>1.1-INGRESOS CORRIENTES</t>
  </si>
  <si>
    <t>1.1.9-PARTICIPACIONES</t>
  </si>
  <si>
    <t>(en blanco)</t>
  </si>
  <si>
    <t>82010401-EF-FONDO DE INFRAESTRUCTURA</t>
  </si>
  <si>
    <t>82010402-EF-FONDO DE FORTALECIMIENTO</t>
  </si>
  <si>
    <t>Reasignaciones Federales por convenio PEF (otros ramos)</t>
  </si>
  <si>
    <t>1-INGRESOS</t>
  </si>
  <si>
    <t>1.1.8-TRANSFERENCIA, ASIGNACIONES Y DONATIVOS CORRIENTES RECIB</t>
  </si>
  <si>
    <t>1.1.8.2-DEL SECTOR PUBLICO</t>
  </si>
  <si>
    <t>83010302-FONDO MINERO</t>
  </si>
  <si>
    <t>83010301-EF-FONDO DE PRODUCTORES DE HIDROCARBUROS</t>
  </si>
  <si>
    <t>Aportaciones Federales PEF R33</t>
  </si>
  <si>
    <t>Recursos Estatales</t>
  </si>
  <si>
    <t>1.1.4-DERECHOS, PRODUCTOS Y APROVECHAMIENTOS CORRIENTES</t>
  </si>
  <si>
    <t>1.1.4.1-DERECHOS NO INCLUIDOS EN OTROS CONCEPTOS</t>
  </si>
  <si>
    <t>43150125-AVALUO CATASTRAL PREVIO</t>
  </si>
  <si>
    <t>44100119-EXPEDICION DE PERMISOS DE CONSTRUCCION Y REMODELA</t>
  </si>
  <si>
    <t>44100101-APROBACION O REVISION DE PLANOS</t>
  </si>
  <si>
    <t>44100102-LICENCIA PARA RUPTURA DE BANQUETAS POR M2</t>
  </si>
  <si>
    <t>44100107-CONSTRUCCION DE BARDAS POR METRO LINEAL</t>
  </si>
  <si>
    <t>1.1.4.2-PRODUCTOS CORRIENTES NO INCLUIDOS EN OTROS CONCEPTOS</t>
  </si>
  <si>
    <t>51040101-RENDIMIENTO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</si>
</sst>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4" fontId="3" fillId="4" borderId="21" xfId="0" applyNumberFormat="1" applyFont="1" applyFill="1" applyBorder="1" applyAlignment="1">
      <alignment horizontal="right" vertical="center"/>
    </xf>
    <xf numFmtId="4" fontId="3" fillId="4" borderId="0" xfId="0" applyNumberFormat="1" applyFont="1" applyFill="1" applyBorder="1" applyAlignment="1">
      <alignment horizontal="right" vertical="center"/>
    </xf>
    <xf numFmtId="4" fontId="3" fillId="4" borderId="22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9" xfId="0" applyNumberFormat="1" applyFont="1" applyFill="1" applyBorder="1" applyAlignment="1">
      <alignment horizontal="center" vertical="center"/>
    </xf>
    <xf numFmtId="49" fontId="2" fillId="4" borderId="20" xfId="0" applyNumberFormat="1" applyFont="1" applyFill="1" applyBorder="1" applyAlignment="1">
      <alignment horizontal="center" vertical="center"/>
    </xf>
    <xf numFmtId="49" fontId="2" fillId="4" borderId="21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6350</xdr:colOff>
      <xdr:row>10</xdr:row>
      <xdr:rowOff>173566</xdr:rowOff>
    </xdr:to>
    <xdr:sp macro="" textlink="">
      <xdr:nvSpPr>
        <xdr:cNvPr id="4" name="CuadroTexto 1"/>
        <xdr:cNvSpPr txBox="1"/>
      </xdr:nvSpPr>
      <xdr:spPr>
        <a:xfrm>
          <a:off x="11197167" y="656167"/>
          <a:ext cx="1530350" cy="977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200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5"/>
  <sheetViews>
    <sheetView showGridLines="0" tabSelected="1" zoomScale="90" zoomScaleNormal="90" workbookViewId="0">
      <selection activeCell="A36" sqref="A36"/>
    </sheetView>
  </sheetViews>
  <sheetFormatPr baseColWidth="10" defaultColWidth="11.44140625" defaultRowHeight="11.4" x14ac:dyDescent="0.2"/>
  <cols>
    <col min="1" max="1" width="0.88671875" style="1" customWidth="1"/>
    <col min="2" max="4" width="20.44140625" style="1" customWidth="1"/>
    <col min="5" max="10" width="15.6640625" style="1" customWidth="1"/>
    <col min="11" max="16384" width="11.44140625" style="1"/>
  </cols>
  <sheetData>
    <row r="1" spans="2:12" ht="4.5" customHeight="1" thickBot="1" x14ac:dyDescent="0.35">
      <c r="L1" s="6" t="s">
        <v>17</v>
      </c>
    </row>
    <row r="2" spans="2:12" ht="12" x14ac:dyDescent="0.2">
      <c r="B2" s="39" t="s">
        <v>19</v>
      </c>
      <c r="C2" s="40"/>
      <c r="D2" s="40"/>
      <c r="E2" s="40"/>
      <c r="F2" s="40"/>
      <c r="G2" s="40"/>
      <c r="H2" s="40"/>
      <c r="I2" s="40"/>
      <c r="J2" s="41"/>
    </row>
    <row r="3" spans="2:12" ht="12" x14ac:dyDescent="0.2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2" ht="12.6" thickBot="1" x14ac:dyDescent="0.25">
      <c r="B4" s="45" t="s">
        <v>18</v>
      </c>
      <c r="C4" s="46"/>
      <c r="D4" s="46"/>
      <c r="E4" s="46"/>
      <c r="F4" s="46"/>
      <c r="G4" s="46"/>
      <c r="H4" s="46"/>
      <c r="I4" s="46"/>
      <c r="J4" s="47"/>
    </row>
    <row r="5" spans="2:12" ht="12.6" thickBot="1" x14ac:dyDescent="0.25">
      <c r="B5" s="39" t="s">
        <v>1</v>
      </c>
      <c r="C5" s="40"/>
      <c r="D5" s="48"/>
      <c r="E5" s="53" t="s">
        <v>2</v>
      </c>
      <c r="F5" s="54"/>
      <c r="G5" s="54"/>
      <c r="H5" s="54"/>
      <c r="I5" s="55"/>
      <c r="J5" s="56" t="s">
        <v>3</v>
      </c>
    </row>
    <row r="6" spans="2:12" ht="24.6" thickBot="1" x14ac:dyDescent="0.25">
      <c r="B6" s="42"/>
      <c r="C6" s="43"/>
      <c r="D6" s="4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7"/>
    </row>
    <row r="7" spans="2:12" ht="12.6" thickBot="1" x14ac:dyDescent="0.25">
      <c r="B7" s="50"/>
      <c r="C7" s="51"/>
      <c r="D7" s="5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x14ac:dyDescent="0.2">
      <c r="B8" s="30" t="s">
        <v>32</v>
      </c>
      <c r="C8" s="31"/>
      <c r="D8" s="32"/>
      <c r="E8" s="33"/>
      <c r="F8" s="33"/>
      <c r="G8" s="34"/>
      <c r="H8" s="33"/>
      <c r="I8" s="33"/>
      <c r="J8" s="33"/>
    </row>
    <row r="9" spans="2:12" ht="12" customHeight="1" x14ac:dyDescent="0.2">
      <c r="B9" s="15" t="s">
        <v>20</v>
      </c>
      <c r="C9" s="16"/>
      <c r="D9" s="17"/>
      <c r="E9" s="9">
        <v>20201952</v>
      </c>
      <c r="F9" s="9">
        <v>0</v>
      </c>
      <c r="G9" s="12">
        <f>E9+F9</f>
        <v>20201952</v>
      </c>
      <c r="H9" s="10">
        <v>20558250</v>
      </c>
      <c r="I9" s="9">
        <v>20558250</v>
      </c>
      <c r="J9" s="9">
        <f>I9-E9</f>
        <v>356298</v>
      </c>
    </row>
    <row r="10" spans="2:12" ht="14.4" customHeight="1" x14ac:dyDescent="0.2">
      <c r="B10" s="20" t="s">
        <v>21</v>
      </c>
      <c r="C10" s="16"/>
      <c r="D10" s="17"/>
      <c r="E10" s="9">
        <v>20201952</v>
      </c>
      <c r="F10" s="9">
        <v>0</v>
      </c>
      <c r="G10" s="12">
        <f t="shared" ref="G10:G33" si="0">E10+F10</f>
        <v>20201952</v>
      </c>
      <c r="H10" s="10">
        <v>20558250</v>
      </c>
      <c r="I10" s="9">
        <v>20558250</v>
      </c>
      <c r="J10" s="9">
        <f t="shared" ref="J10:J33" si="1">I10-E10</f>
        <v>356298</v>
      </c>
    </row>
    <row r="11" spans="2:12" ht="14.4" customHeight="1" x14ac:dyDescent="0.2">
      <c r="B11" s="20" t="s">
        <v>22</v>
      </c>
      <c r="C11" s="16"/>
      <c r="D11" s="17"/>
      <c r="E11" s="9">
        <v>20201952</v>
      </c>
      <c r="F11" s="9">
        <v>0</v>
      </c>
      <c r="G11" s="12">
        <f t="shared" si="0"/>
        <v>20201952</v>
      </c>
      <c r="H11" s="10">
        <v>20558250</v>
      </c>
      <c r="I11" s="9">
        <v>20558250</v>
      </c>
      <c r="J11" s="9">
        <f t="shared" si="1"/>
        <v>356298</v>
      </c>
    </row>
    <row r="12" spans="2:12" ht="14.4" customHeight="1" x14ac:dyDescent="0.2">
      <c r="B12" s="15" t="s">
        <v>23</v>
      </c>
      <c r="C12" s="16"/>
      <c r="D12" s="17"/>
      <c r="E12" s="9">
        <v>2955000</v>
      </c>
      <c r="F12" s="9">
        <v>0</v>
      </c>
      <c r="G12" s="12">
        <f t="shared" si="0"/>
        <v>2955000</v>
      </c>
      <c r="H12" s="10">
        <v>3037081</v>
      </c>
      <c r="I12" s="9">
        <v>3037081</v>
      </c>
      <c r="J12" s="9">
        <f t="shared" si="1"/>
        <v>82081</v>
      </c>
    </row>
    <row r="13" spans="2:12" ht="14.4" customHeight="1" x14ac:dyDescent="0.2">
      <c r="B13" s="20" t="s">
        <v>24</v>
      </c>
      <c r="C13" s="16"/>
      <c r="D13" s="17"/>
      <c r="E13" s="9">
        <v>956000</v>
      </c>
      <c r="F13" s="9">
        <v>0</v>
      </c>
      <c r="G13" s="12">
        <f t="shared" si="0"/>
        <v>956000</v>
      </c>
      <c r="H13" s="10">
        <v>950112</v>
      </c>
      <c r="I13" s="9">
        <v>950112</v>
      </c>
      <c r="J13" s="9">
        <f t="shared" si="1"/>
        <v>-5888</v>
      </c>
    </row>
    <row r="14" spans="2:12" ht="14.4" customHeight="1" x14ac:dyDescent="0.2">
      <c r="B14" s="20" t="s">
        <v>25</v>
      </c>
      <c r="C14" s="16"/>
      <c r="D14" s="17"/>
      <c r="E14" s="9">
        <v>1999000</v>
      </c>
      <c r="F14" s="9">
        <v>0</v>
      </c>
      <c r="G14" s="12">
        <f t="shared" si="0"/>
        <v>1999000</v>
      </c>
      <c r="H14" s="10">
        <v>2086969</v>
      </c>
      <c r="I14" s="9">
        <v>2086969</v>
      </c>
      <c r="J14" s="9">
        <f t="shared" si="1"/>
        <v>87969</v>
      </c>
    </row>
    <row r="15" spans="2:12" ht="14.4" customHeight="1" x14ac:dyDescent="0.2">
      <c r="B15" s="22" t="s">
        <v>26</v>
      </c>
      <c r="C15" s="23"/>
      <c r="D15" s="24"/>
      <c r="E15" s="25"/>
      <c r="F15" s="25"/>
      <c r="G15" s="26"/>
      <c r="H15" s="27"/>
      <c r="I15" s="25"/>
      <c r="J15" s="25"/>
    </row>
    <row r="16" spans="2:12" ht="24" customHeight="1" x14ac:dyDescent="0.2">
      <c r="B16" s="15" t="s">
        <v>27</v>
      </c>
      <c r="C16" s="16"/>
      <c r="D16" s="17"/>
      <c r="E16" s="9">
        <v>1500000</v>
      </c>
      <c r="F16" s="9">
        <v>0</v>
      </c>
      <c r="G16" s="12">
        <f t="shared" si="0"/>
        <v>1500000</v>
      </c>
      <c r="H16" s="10">
        <v>53632048</v>
      </c>
      <c r="I16" s="9">
        <v>53632048</v>
      </c>
      <c r="J16" s="9">
        <f t="shared" si="1"/>
        <v>52132048</v>
      </c>
    </row>
    <row r="17" spans="2:10" ht="24" customHeight="1" x14ac:dyDescent="0.2">
      <c r="B17" s="20" t="s">
        <v>21</v>
      </c>
      <c r="C17" s="16"/>
      <c r="D17" s="17"/>
      <c r="E17" s="9">
        <v>1500000</v>
      </c>
      <c r="F17" s="9">
        <v>0</v>
      </c>
      <c r="G17" s="12">
        <f t="shared" si="0"/>
        <v>1500000</v>
      </c>
      <c r="H17" s="10">
        <v>53632048</v>
      </c>
      <c r="I17" s="9">
        <v>53632048</v>
      </c>
      <c r="J17" s="9">
        <f t="shared" si="1"/>
        <v>52132048</v>
      </c>
    </row>
    <row r="18" spans="2:10" ht="14.4" customHeight="1" x14ac:dyDescent="0.2">
      <c r="B18" s="20" t="s">
        <v>28</v>
      </c>
      <c r="C18" s="16"/>
      <c r="D18" s="17"/>
      <c r="E18" s="9">
        <v>1500000</v>
      </c>
      <c r="F18" s="9">
        <v>0</v>
      </c>
      <c r="G18" s="12">
        <f t="shared" si="0"/>
        <v>1500000</v>
      </c>
      <c r="H18" s="10">
        <v>53632048</v>
      </c>
      <c r="I18" s="9">
        <v>53632048</v>
      </c>
      <c r="J18" s="9">
        <f t="shared" si="1"/>
        <v>52132048</v>
      </c>
    </row>
    <row r="19" spans="2:10" ht="14.4" customHeight="1" x14ac:dyDescent="0.2">
      <c r="B19" s="20" t="s">
        <v>29</v>
      </c>
      <c r="C19" s="16"/>
      <c r="D19" s="17"/>
      <c r="E19" s="9"/>
      <c r="F19" s="9"/>
      <c r="G19" s="12"/>
      <c r="H19" s="10"/>
      <c r="I19" s="9"/>
      <c r="J19" s="9"/>
    </row>
    <row r="20" spans="2:10" ht="14.4" customHeight="1" x14ac:dyDescent="0.2">
      <c r="B20" s="20" t="s">
        <v>30</v>
      </c>
      <c r="C20" s="16"/>
      <c r="D20" s="17"/>
      <c r="E20" s="9">
        <v>0</v>
      </c>
      <c r="F20" s="9">
        <v>0</v>
      </c>
      <c r="G20" s="12">
        <f t="shared" si="0"/>
        <v>0</v>
      </c>
      <c r="H20" s="10">
        <v>5834996</v>
      </c>
      <c r="I20" s="9">
        <v>5834996</v>
      </c>
      <c r="J20" s="9">
        <f t="shared" si="1"/>
        <v>5834996</v>
      </c>
    </row>
    <row r="21" spans="2:10" ht="14.4" customHeight="1" x14ac:dyDescent="0.2">
      <c r="B21" s="20" t="s">
        <v>31</v>
      </c>
      <c r="C21" s="16"/>
      <c r="D21" s="17"/>
      <c r="E21" s="9">
        <v>1500000</v>
      </c>
      <c r="F21" s="9">
        <v>0</v>
      </c>
      <c r="G21" s="12">
        <f t="shared" si="0"/>
        <v>1500000</v>
      </c>
      <c r="H21" s="10">
        <v>47797052</v>
      </c>
      <c r="I21" s="9">
        <v>47797052</v>
      </c>
      <c r="J21" s="9">
        <f t="shared" si="1"/>
        <v>46297052</v>
      </c>
    </row>
    <row r="22" spans="2:10" ht="14.4" customHeight="1" x14ac:dyDescent="0.2">
      <c r="B22" s="28" t="s">
        <v>33</v>
      </c>
      <c r="C22" s="23"/>
      <c r="D22" s="24"/>
      <c r="E22" s="25"/>
      <c r="F22" s="25"/>
      <c r="G22" s="26"/>
      <c r="H22" s="27"/>
      <c r="I22" s="25"/>
      <c r="J22" s="25"/>
    </row>
    <row r="23" spans="2:10" ht="14.4" customHeight="1" x14ac:dyDescent="0.2">
      <c r="B23" s="15" t="s">
        <v>27</v>
      </c>
      <c r="C23" s="16"/>
      <c r="D23" s="17"/>
      <c r="E23" s="9">
        <v>21000</v>
      </c>
      <c r="F23" s="9">
        <v>0</v>
      </c>
      <c r="G23" s="12">
        <f t="shared" si="0"/>
        <v>21000</v>
      </c>
      <c r="H23" s="10">
        <v>62650</v>
      </c>
      <c r="I23" s="9">
        <v>62650</v>
      </c>
      <c r="J23" s="9">
        <f t="shared" si="1"/>
        <v>41650</v>
      </c>
    </row>
    <row r="24" spans="2:10" ht="14.4" customHeight="1" x14ac:dyDescent="0.2">
      <c r="B24" s="20" t="s">
        <v>21</v>
      </c>
      <c r="C24" s="16"/>
      <c r="D24" s="17"/>
      <c r="E24" s="9">
        <v>21000</v>
      </c>
      <c r="F24" s="9">
        <v>0</v>
      </c>
      <c r="G24" s="12">
        <f t="shared" si="0"/>
        <v>21000</v>
      </c>
      <c r="H24" s="10">
        <v>62650</v>
      </c>
      <c r="I24" s="9">
        <v>62650</v>
      </c>
      <c r="J24" s="9">
        <f t="shared" si="1"/>
        <v>41650</v>
      </c>
    </row>
    <row r="25" spans="2:10" ht="14.4" customHeight="1" x14ac:dyDescent="0.2">
      <c r="B25" s="20" t="s">
        <v>34</v>
      </c>
      <c r="C25" s="16"/>
      <c r="D25" s="17"/>
      <c r="E25" s="9">
        <v>21000</v>
      </c>
      <c r="F25" s="9">
        <v>0</v>
      </c>
      <c r="G25" s="12">
        <f t="shared" si="0"/>
        <v>21000</v>
      </c>
      <c r="H25" s="10">
        <v>62650</v>
      </c>
      <c r="I25" s="9">
        <v>62650</v>
      </c>
      <c r="J25" s="9">
        <f t="shared" si="1"/>
        <v>41650</v>
      </c>
    </row>
    <row r="26" spans="2:10" ht="24" customHeight="1" x14ac:dyDescent="0.2">
      <c r="B26" s="20" t="s">
        <v>35</v>
      </c>
      <c r="C26" s="16"/>
      <c r="D26" s="17"/>
      <c r="E26" s="9"/>
      <c r="F26" s="9"/>
      <c r="G26" s="12"/>
      <c r="H26" s="10"/>
      <c r="I26" s="9"/>
      <c r="J26" s="9"/>
    </row>
    <row r="27" spans="2:10" ht="14.4" customHeight="1" x14ac:dyDescent="0.2">
      <c r="B27" s="20" t="s">
        <v>36</v>
      </c>
      <c r="C27" s="16"/>
      <c r="D27" s="17"/>
      <c r="E27" s="9">
        <v>0</v>
      </c>
      <c r="F27" s="9">
        <v>0</v>
      </c>
      <c r="G27" s="12">
        <f t="shared" si="0"/>
        <v>0</v>
      </c>
      <c r="H27" s="10">
        <v>189</v>
      </c>
      <c r="I27" s="9">
        <v>189</v>
      </c>
      <c r="J27" s="9">
        <f t="shared" si="1"/>
        <v>189</v>
      </c>
    </row>
    <row r="28" spans="2:10" ht="14.4" customHeight="1" x14ac:dyDescent="0.2">
      <c r="B28" s="20" t="s">
        <v>37</v>
      </c>
      <c r="C28" s="16"/>
      <c r="D28" s="17"/>
      <c r="E28" s="9">
        <v>0</v>
      </c>
      <c r="F28" s="9">
        <v>0</v>
      </c>
      <c r="G28" s="12">
        <f t="shared" si="0"/>
        <v>0</v>
      </c>
      <c r="H28" s="10">
        <v>43056</v>
      </c>
      <c r="I28" s="9">
        <v>43056</v>
      </c>
      <c r="J28" s="9">
        <f t="shared" si="1"/>
        <v>43056</v>
      </c>
    </row>
    <row r="29" spans="2:10" ht="14.4" customHeight="1" x14ac:dyDescent="0.2">
      <c r="B29" s="21" t="s">
        <v>38</v>
      </c>
      <c r="C29" s="16"/>
      <c r="D29" s="17"/>
      <c r="E29" s="9">
        <v>2268</v>
      </c>
      <c r="F29" s="9">
        <v>0</v>
      </c>
      <c r="G29" s="12">
        <f t="shared" si="0"/>
        <v>2268</v>
      </c>
      <c r="H29" s="10">
        <v>0</v>
      </c>
      <c r="I29" s="9">
        <v>0</v>
      </c>
      <c r="J29" s="9">
        <f t="shared" si="1"/>
        <v>-2268</v>
      </c>
    </row>
    <row r="30" spans="2:10" ht="14.4" customHeight="1" x14ac:dyDescent="0.2">
      <c r="B30" s="20" t="s">
        <v>39</v>
      </c>
      <c r="C30" s="16"/>
      <c r="D30" s="17"/>
      <c r="E30" s="9">
        <v>1512</v>
      </c>
      <c r="F30" s="9">
        <v>0</v>
      </c>
      <c r="G30" s="12">
        <f t="shared" si="0"/>
        <v>1512</v>
      </c>
      <c r="H30" s="10">
        <v>0</v>
      </c>
      <c r="I30" s="9">
        <v>0</v>
      </c>
      <c r="J30" s="9">
        <f t="shared" si="1"/>
        <v>-1512</v>
      </c>
    </row>
    <row r="31" spans="2:10" ht="14.4" customHeight="1" x14ac:dyDescent="0.2">
      <c r="B31" s="20" t="s">
        <v>40</v>
      </c>
      <c r="C31" s="16"/>
      <c r="D31" s="17"/>
      <c r="E31" s="9">
        <v>17220</v>
      </c>
      <c r="F31" s="9">
        <v>0</v>
      </c>
      <c r="G31" s="12">
        <f t="shared" si="0"/>
        <v>17220</v>
      </c>
      <c r="H31" s="10">
        <v>1006</v>
      </c>
      <c r="I31" s="9">
        <v>1006</v>
      </c>
      <c r="J31" s="9">
        <f t="shared" si="1"/>
        <v>-16214</v>
      </c>
    </row>
    <row r="32" spans="2:10" ht="14.4" customHeight="1" x14ac:dyDescent="0.2">
      <c r="B32" s="20" t="s">
        <v>41</v>
      </c>
      <c r="C32" s="16"/>
      <c r="D32" s="17"/>
      <c r="E32" s="9"/>
      <c r="F32" s="9"/>
      <c r="G32" s="12"/>
      <c r="H32" s="10"/>
      <c r="I32" s="9"/>
      <c r="J32" s="9"/>
    </row>
    <row r="33" spans="2:10" ht="15" customHeight="1" thickBot="1" x14ac:dyDescent="0.25">
      <c r="B33" s="29" t="s">
        <v>42</v>
      </c>
      <c r="C33" s="18"/>
      <c r="D33" s="19"/>
      <c r="E33" s="13">
        <v>0</v>
      </c>
      <c r="F33" s="13">
        <v>0</v>
      </c>
      <c r="G33" s="12">
        <f t="shared" si="0"/>
        <v>0</v>
      </c>
      <c r="H33" s="14">
        <v>18399</v>
      </c>
      <c r="I33" s="13">
        <v>18399</v>
      </c>
      <c r="J33" s="9">
        <f t="shared" si="1"/>
        <v>18399</v>
      </c>
    </row>
    <row r="34" spans="2:10" ht="12.6" thickBot="1" x14ac:dyDescent="0.25">
      <c r="B34" s="2"/>
      <c r="C34" s="3"/>
      <c r="D34" s="4" t="s">
        <v>11</v>
      </c>
      <c r="E34" s="11">
        <f>E9+E12+E16+E23</f>
        <v>24677952</v>
      </c>
      <c r="F34" s="11">
        <f t="shared" ref="F34:I34" si="2">F9+F12+F16+F23</f>
        <v>0</v>
      </c>
      <c r="G34" s="11">
        <f t="shared" si="2"/>
        <v>24677952</v>
      </c>
      <c r="H34" s="11">
        <f t="shared" si="2"/>
        <v>77290029</v>
      </c>
      <c r="I34" s="11">
        <f t="shared" si="2"/>
        <v>77290029</v>
      </c>
      <c r="J34" s="35">
        <f>J9+J12+J16+J23</f>
        <v>52612077</v>
      </c>
    </row>
    <row r="35" spans="2:10" ht="12.6" thickBot="1" x14ac:dyDescent="0.25">
      <c r="B35" s="5"/>
      <c r="C35" s="5"/>
      <c r="D35" s="5"/>
      <c r="E35" s="5"/>
      <c r="F35" s="5"/>
      <c r="G35" s="5"/>
      <c r="H35" s="37" t="s">
        <v>12</v>
      </c>
      <c r="I35" s="38"/>
      <c r="J35" s="36"/>
    </row>
  </sheetData>
  <mergeCells count="8">
    <mergeCell ref="J34:J35"/>
    <mergeCell ref="H35:I35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2017-06-13T15:05:09Z</cp:lastPrinted>
  <dcterms:created xsi:type="dcterms:W3CDTF">2015-10-07T18:37:14Z</dcterms:created>
  <dcterms:modified xsi:type="dcterms:W3CDTF">2018-03-21T18:32:16Z</dcterms:modified>
</cp:coreProperties>
</file>