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432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15" i="1" l="1"/>
  <c r="I22" i="1" s="1"/>
  <c r="I12" i="1"/>
  <c r="H12" i="1"/>
  <c r="H22" i="1" s="1"/>
  <c r="H15" i="1"/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15" i="1"/>
  <c r="G12" i="1"/>
  <c r="G11" i="1"/>
  <c r="G10" i="1"/>
  <c r="G9" i="1"/>
  <c r="G8" i="1"/>
  <c r="J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<sst xmlns="http://schemas.openxmlformats.org/spreadsheetml/2006/main" count="35" uniqueCount="33">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</sst>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275166</xdr:colOff>
      <xdr:row>1</xdr:row>
      <xdr:rowOff>21167</xdr:rowOff>
    </xdr:from>
    <xdr:to>
      <xdr:col>1</xdr:col>
      <xdr:colOff>897012</xdr:colOff>
      <xdr:row>3</xdr:row>
      <xdr:rowOff>182758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083" y="74084"/>
          <a:ext cx="621846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N18" sqref="N18"/>
    </sheetView>
  </sheetViews>
  <sheetFormatPr baseColWidth="10" defaultRowHeight="14.4" x14ac:dyDescent="0.3"/>
  <cols>
    <col min="1" max="1" width="0.88671875" customWidth="1"/>
    <col min="2" max="2" width="14.109375" customWidth="1"/>
    <col min="3" max="3" width="13.33203125" customWidth="1"/>
    <col min="4" max="4" width="16" customWidth="1"/>
    <col min="5" max="5" width="14.6640625" bestFit="1" customWidth="1"/>
    <col min="6" max="6" width="12.6640625" customWidth="1"/>
    <col min="7" max="7" width="14.6640625" bestFit="1" customWidth="1"/>
    <col min="8" max="8" width="15.44140625" customWidth="1"/>
    <col min="9" max="9" width="14.5546875" customWidth="1"/>
    <col min="10" max="10" width="15" customWidth="1"/>
  </cols>
  <sheetData>
    <row r="1" spans="2:11" ht="3.75" customHeight="1" thickBot="1" x14ac:dyDescent="0.3"/>
    <row r="2" spans="2:11" ht="15" x14ac:dyDescent="0.25">
      <c r="B2" s="35" t="s">
        <v>32</v>
      </c>
      <c r="C2" s="36"/>
      <c r="D2" s="36"/>
      <c r="E2" s="36"/>
      <c r="F2" s="36"/>
      <c r="G2" s="36"/>
      <c r="H2" s="36"/>
      <c r="I2" s="36"/>
      <c r="J2" s="37"/>
    </row>
    <row r="3" spans="2:11" x14ac:dyDescent="0.3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1" ht="15.75" thickBot="1" x14ac:dyDescent="0.3">
      <c r="B4" s="41" t="s">
        <v>31</v>
      </c>
      <c r="C4" s="42"/>
      <c r="D4" s="42"/>
      <c r="E4" s="42"/>
      <c r="F4" s="42"/>
      <c r="G4" s="42"/>
      <c r="H4" s="42"/>
      <c r="I4" s="42"/>
      <c r="J4" s="43"/>
    </row>
    <row r="5" spans="2:11" ht="15" thickBot="1" x14ac:dyDescent="0.35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  <c r="K5" s="9" t="s">
        <v>30</v>
      </c>
    </row>
    <row r="6" spans="2:11" ht="34.950000000000003" customHeight="1" thickBot="1" x14ac:dyDescent="0.35">
      <c r="B6" s="47"/>
      <c r="C6" s="48"/>
      <c r="D6" s="49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6"/>
    </row>
    <row r="7" spans="2:11" ht="15" thickBot="1" x14ac:dyDescent="0.35">
      <c r="B7" s="50"/>
      <c r="C7" s="51"/>
      <c r="D7" s="52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ht="15" x14ac:dyDescent="0.25">
      <c r="B8" s="29" t="s">
        <v>11</v>
      </c>
      <c r="C8" s="30"/>
      <c r="D8" s="31"/>
      <c r="E8" s="3">
        <v>485344768.85000002</v>
      </c>
      <c r="F8" s="4">
        <v>0</v>
      </c>
      <c r="G8" s="5">
        <f>+E8+F8</f>
        <v>485344768.85000002</v>
      </c>
      <c r="H8" s="5">
        <v>521633083.04000002</v>
      </c>
      <c r="I8" s="5">
        <v>521633083.04000002</v>
      </c>
      <c r="J8" s="5">
        <f>+I8-E8</f>
        <v>36288314.189999998</v>
      </c>
    </row>
    <row r="9" spans="2:11" ht="15" x14ac:dyDescent="0.25">
      <c r="B9" s="26" t="s">
        <v>12</v>
      </c>
      <c r="C9" s="27"/>
      <c r="D9" s="28"/>
      <c r="E9" s="3">
        <v>0</v>
      </c>
      <c r="F9" s="4">
        <v>0</v>
      </c>
      <c r="G9" s="5">
        <f>+E9+F9</f>
        <v>0</v>
      </c>
      <c r="H9" s="5">
        <v>0</v>
      </c>
      <c r="I9" s="5">
        <v>0</v>
      </c>
      <c r="J9" s="5">
        <f>+I9-E9</f>
        <v>0</v>
      </c>
    </row>
    <row r="10" spans="2:11" ht="15" x14ac:dyDescent="0.25">
      <c r="B10" s="26" t="s">
        <v>13</v>
      </c>
      <c r="C10" s="27"/>
      <c r="D10" s="28"/>
      <c r="E10" s="3">
        <v>26310085.93</v>
      </c>
      <c r="F10" s="4">
        <v>0</v>
      </c>
      <c r="G10" s="5">
        <f>+E10+F10</f>
        <v>26310085.93</v>
      </c>
      <c r="H10" s="5">
        <v>27180619.329999998</v>
      </c>
      <c r="I10" s="5">
        <v>27180619.329999998</v>
      </c>
      <c r="J10" s="5">
        <f t="shared" ref="J10:J21" si="0">+I10-E10</f>
        <v>870533.39999999851</v>
      </c>
    </row>
    <row r="11" spans="2:11" ht="15" x14ac:dyDescent="0.25">
      <c r="B11" s="26" t="s">
        <v>14</v>
      </c>
      <c r="C11" s="27"/>
      <c r="D11" s="28"/>
      <c r="E11" s="3">
        <v>258363327.68000001</v>
      </c>
      <c r="F11" s="4">
        <v>0</v>
      </c>
      <c r="G11" s="5">
        <f>+E11+F11</f>
        <v>258363327.68000001</v>
      </c>
      <c r="H11" s="5">
        <v>317059668.67000002</v>
      </c>
      <c r="I11" s="5">
        <v>317059668.67000002</v>
      </c>
      <c r="J11" s="5">
        <f t="shared" si="0"/>
        <v>58696340.99000001</v>
      </c>
    </row>
    <row r="12" spans="2:11" ht="15" x14ac:dyDescent="0.25">
      <c r="B12" s="26" t="s">
        <v>15</v>
      </c>
      <c r="C12" s="27"/>
      <c r="D12" s="28"/>
      <c r="E12" s="3">
        <v>28864972.629999999</v>
      </c>
      <c r="F12" s="4">
        <v>0</v>
      </c>
      <c r="G12" s="5">
        <f>+G13</f>
        <v>28864972.629999999</v>
      </c>
      <c r="H12" s="5">
        <f>+H13+H14</f>
        <v>44456296.880000003</v>
      </c>
      <c r="I12" s="5">
        <f>+I13+I14</f>
        <v>44456296.880000003</v>
      </c>
      <c r="J12" s="5">
        <f t="shared" si="0"/>
        <v>15591324.250000004</v>
      </c>
    </row>
    <row r="13" spans="2:11" ht="15" x14ac:dyDescent="0.25">
      <c r="B13" s="32" t="s">
        <v>16</v>
      </c>
      <c r="C13" s="33"/>
      <c r="D13" s="34"/>
      <c r="E13" s="3">
        <v>28864972.629999999</v>
      </c>
      <c r="F13" s="4">
        <v>0</v>
      </c>
      <c r="G13" s="5">
        <v>28864972.629999999</v>
      </c>
      <c r="H13" s="5">
        <v>44456296.880000003</v>
      </c>
      <c r="I13" s="5">
        <v>44456296.880000003</v>
      </c>
      <c r="J13" s="5">
        <f t="shared" si="0"/>
        <v>15591324.250000004</v>
      </c>
    </row>
    <row r="14" spans="2:11" ht="15" x14ac:dyDescent="0.25">
      <c r="B14" s="32" t="s">
        <v>17</v>
      </c>
      <c r="C14" s="33"/>
      <c r="D14" s="34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1" ht="15" x14ac:dyDescent="0.25">
      <c r="B15" s="26" t="s">
        <v>18</v>
      </c>
      <c r="C15" s="27"/>
      <c r="D15" s="28"/>
      <c r="E15" s="3">
        <v>99403991.769999996</v>
      </c>
      <c r="F15" s="4">
        <v>0</v>
      </c>
      <c r="G15" s="5">
        <f>+G16</f>
        <v>99403991.769999996</v>
      </c>
      <c r="H15" s="5">
        <f>+H16+H17+H18</f>
        <v>72433829.260000005</v>
      </c>
      <c r="I15" s="5">
        <f>+I16+I17+I18</f>
        <v>72433829.260000005</v>
      </c>
      <c r="J15" s="5">
        <f t="shared" si="0"/>
        <v>-26970162.50999999</v>
      </c>
    </row>
    <row r="16" spans="2:11" ht="15" x14ac:dyDescent="0.25">
      <c r="B16" s="32" t="s">
        <v>16</v>
      </c>
      <c r="C16" s="33"/>
      <c r="D16" s="34"/>
      <c r="E16" s="3">
        <v>99403991.769999996</v>
      </c>
      <c r="F16" s="4">
        <v>0</v>
      </c>
      <c r="G16" s="5">
        <v>99403991.769999996</v>
      </c>
      <c r="H16" s="5">
        <v>72433829.260000005</v>
      </c>
      <c r="I16" s="5">
        <v>72433829.260000005</v>
      </c>
      <c r="J16" s="5">
        <f t="shared" si="0"/>
        <v>-26970162.50999999</v>
      </c>
    </row>
    <row r="17" spans="2:10" ht="15" x14ac:dyDescent="0.25">
      <c r="B17" s="32" t="s">
        <v>17</v>
      </c>
      <c r="C17" s="33"/>
      <c r="D17" s="34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ht="15" x14ac:dyDescent="0.25">
      <c r="B18" s="26" t="s">
        <v>19</v>
      </c>
      <c r="C18" s="27"/>
      <c r="D18" s="28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ht="15" x14ac:dyDescent="0.25">
      <c r="B19" s="26" t="s">
        <v>20</v>
      </c>
      <c r="C19" s="27"/>
      <c r="D19" s="28"/>
      <c r="E19" s="3">
        <v>1379664454.95</v>
      </c>
      <c r="F19" s="4">
        <v>0</v>
      </c>
      <c r="G19" s="5">
        <v>1379664454.95</v>
      </c>
      <c r="H19" s="5">
        <v>1584380854.3599999</v>
      </c>
      <c r="I19" s="5">
        <v>1584380854.3599999</v>
      </c>
      <c r="J19" s="5">
        <f t="shared" si="0"/>
        <v>204716399.40999985</v>
      </c>
    </row>
    <row r="20" spans="2:10" ht="20.399999999999999" customHeight="1" x14ac:dyDescent="0.25">
      <c r="B20" s="13" t="s">
        <v>21</v>
      </c>
      <c r="C20" s="14"/>
      <c r="D20" s="15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2:10" ht="15.75" thickBot="1" x14ac:dyDescent="0.3">
      <c r="B21" s="16" t="s">
        <v>22</v>
      </c>
      <c r="C21" s="17"/>
      <c r="D21" s="1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f t="shared" si="0"/>
        <v>0</v>
      </c>
    </row>
    <row r="22" spans="2:10" ht="15" thickBot="1" x14ac:dyDescent="0.35">
      <c r="B22" s="19" t="s">
        <v>23</v>
      </c>
      <c r="C22" s="20"/>
      <c r="D22" s="21"/>
      <c r="E22" s="6">
        <v>2277951601.8099999</v>
      </c>
      <c r="F22" s="6">
        <v>0</v>
      </c>
      <c r="G22" s="6">
        <v>2277951601.8099999</v>
      </c>
      <c r="H22" s="7">
        <f t="shared" ref="H22" si="1">+H8+H10+H11+H12+H15+H19</f>
        <v>2567144351.54</v>
      </c>
      <c r="I22" s="8">
        <f t="shared" ref="I22" si="2">+I8+I10+I11+I12+I15+I19</f>
        <v>2567144351.54</v>
      </c>
      <c r="J22" s="22">
        <f>+J8+J10+J11+J12+J15+J19</f>
        <v>289192749.7299999</v>
      </c>
    </row>
    <row r="23" spans="2:10" ht="15" thickBot="1" x14ac:dyDescent="0.35">
      <c r="B23" s="1"/>
      <c r="C23" s="1"/>
      <c r="D23" s="1"/>
      <c r="E23" s="2"/>
      <c r="F23" s="2"/>
      <c r="G23" s="2"/>
      <c r="H23" s="24" t="s">
        <v>24</v>
      </c>
      <c r="I23" s="25"/>
      <c r="J23" s="23"/>
    </row>
    <row r="456" spans="8:8" x14ac:dyDescent="0.3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2017-06-13T15:17:53Z</cp:lastPrinted>
  <dcterms:created xsi:type="dcterms:W3CDTF">2015-10-07T18:38:33Z</dcterms:created>
  <dcterms:modified xsi:type="dcterms:W3CDTF">2018-04-10T03:43:15Z</dcterms:modified>
</cp:coreProperties>
</file>