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.ramirez.ASECOAHUILA\Desktop\IIEG 2017\VILLA UNIÓN\Nueva carpeta\"/>
    </mc:Choice>
  </mc:AlternateContent>
  <bookViews>
    <workbookView xWindow="0" yWindow="0" windowWidth="28800" windowHeight="12435"/>
  </bookViews>
  <sheets>
    <sheet name="EAE COG" sheetId="1" r:id="rId1"/>
  </sheets>
  <definedNames>
    <definedName name="_xlnm.Print_Area" localSheetId="0">'EAE COG'!$B$2:$I$81</definedName>
  </definedNames>
  <calcPr calcId="152511"/>
</workbook>
</file>

<file path=xl/calcChain.xml><?xml version="1.0" encoding="utf-8"?>
<calcChain xmlns="http://schemas.openxmlformats.org/spreadsheetml/2006/main">
  <c r="F36" i="1" l="1"/>
  <c r="F35" i="1"/>
  <c r="I35" i="1" s="1"/>
  <c r="F34" i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I36" i="1"/>
  <c r="I34" i="1"/>
  <c r="I26" i="1"/>
  <c r="I25" i="1"/>
  <c r="I24" i="1"/>
  <c r="F26" i="1"/>
  <c r="F25" i="1"/>
  <c r="F24" i="1"/>
  <c r="F23" i="1"/>
  <c r="I23" i="1" s="1"/>
  <c r="F22" i="1"/>
  <c r="I22" i="1" s="1"/>
  <c r="F21" i="1"/>
  <c r="F20" i="1"/>
  <c r="F19" i="1"/>
  <c r="I19" i="1" s="1"/>
  <c r="F18" i="1"/>
  <c r="I18" i="1" s="1"/>
  <c r="F17" i="1"/>
  <c r="I17" i="1" s="1"/>
  <c r="I21" i="1"/>
  <c r="I20" i="1"/>
  <c r="I16" i="1"/>
  <c r="I15" i="1"/>
  <c r="I14" i="1"/>
  <c r="I11" i="1"/>
  <c r="I43" i="1"/>
  <c r="I39" i="1"/>
  <c r="I55" i="1"/>
  <c r="I54" i="1"/>
  <c r="I51" i="1"/>
  <c r="I50" i="1"/>
  <c r="I60" i="1"/>
  <c r="F59" i="1"/>
  <c r="F57" i="1" s="1"/>
  <c r="F58" i="1"/>
  <c r="I58" i="1" s="1"/>
  <c r="F56" i="1"/>
  <c r="I56" i="1" s="1"/>
  <c r="F55" i="1"/>
  <c r="F54" i="1"/>
  <c r="F53" i="1"/>
  <c r="I53" i="1" s="1"/>
  <c r="F52" i="1"/>
  <c r="I52" i="1" s="1"/>
  <c r="F51" i="1"/>
  <c r="F50" i="1"/>
  <c r="F49" i="1"/>
  <c r="I49" i="1" s="1"/>
  <c r="F48" i="1"/>
  <c r="I48" i="1" s="1"/>
  <c r="F46" i="1"/>
  <c r="I46" i="1" s="1"/>
  <c r="F45" i="1"/>
  <c r="I45" i="1" s="1"/>
  <c r="F44" i="1"/>
  <c r="I44" i="1" s="1"/>
  <c r="F43" i="1"/>
  <c r="F42" i="1"/>
  <c r="I42" i="1" s="1"/>
  <c r="F41" i="1"/>
  <c r="I41" i="1" s="1"/>
  <c r="F40" i="1"/>
  <c r="I40" i="1" s="1"/>
  <c r="F39" i="1"/>
  <c r="F38" i="1"/>
  <c r="I38" i="1" s="1"/>
  <c r="F27" i="1"/>
  <c r="I27" i="1" s="1"/>
  <c r="G26" i="1"/>
  <c r="G25" i="1"/>
  <c r="G24" i="1"/>
  <c r="F13" i="1"/>
  <c r="I13" i="1" s="1"/>
  <c r="F14" i="1"/>
  <c r="F12" i="1"/>
  <c r="I12" i="1" s="1"/>
  <c r="F10" i="1"/>
  <c r="I10" i="1" s="1"/>
  <c r="F9" i="1"/>
  <c r="I9" i="1" s="1"/>
  <c r="I57" i="1" l="1"/>
  <c r="I59" i="1"/>
  <c r="F47" i="1"/>
  <c r="I47" i="1" s="1"/>
  <c r="F37" i="1"/>
  <c r="I37" i="1" s="1"/>
  <c r="F81" i="1" l="1"/>
  <c r="I81" i="1" s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<sst xmlns="http://schemas.openxmlformats.org/spreadsheetml/2006/main" count="92" uniqueCount="92">
  <si>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</si>
  <si>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</si>
  <si>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</si>
  <si>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</si>
  <si>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</si>
  <si>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</si>
  <si>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</si>
  <si>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</si>
  <si>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</si>
  <si>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</si>
  <si>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</si>
  <si>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</si>
  <si>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</si>
  <si>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</si>
  <si>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</si>
  <si>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</si>
  <si>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</si>
  <si>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</si>
  <si>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</si>
  <si>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</si>
  <si>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</si>
  <si>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</si>
  <si>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</si>
  <si>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</si>
  <si>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</si>
  <si>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</si>
  <si>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</si>
  <si>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</si>
  <si>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</si>
  <si>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</si>
  <si>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</si>
  <si>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</si>
  <si>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</si>
  <si>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</si>
  <si>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</si>
  <si>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</si>
  <si>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</si>
  <si>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</si>
  <si>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</si>
  <si>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</si>
  <si>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</si>
  <si>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</si>
  <si>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</si>
  <si>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</si>
  <si>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</si>
  <si>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</si>
  <si>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</si>
  <si>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</si>
  <si>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</si>
  <si>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</si>
  <si>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</si>
  <si>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</si>
  <si>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</si>
  <si>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</si>
  <si>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</si>
  <si>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</si>
  <si>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</si>
  <si>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</si>
  <si>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</si>
  <si>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</si>
  <si>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</si>
  <si>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</si>
  <si>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</si>
  <si>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</si>
  <si>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</si>
  <si>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</si>
  <si>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</si>
  <si>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</si>
  <si>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</si>
  <si>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</si>
  <si>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</si>
  <si>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</si>
  <si>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</si>
  <si>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</si>
  <si>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</si>
  <si>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</si>
  <si>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</si>
  <si>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</si>
  <si>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</si>
  <si>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</si>
  <si>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</si>
  <si>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</si>
  <si>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</si>
  <si>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</si>
  <si>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</si>
  <si>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</si>
  <si>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</si>
  <si>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</si>
  <si>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</si>
  <si>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ASEC_EAEPECOG_4toTRIM_D2</t>
  </si>
  <si>
    <t>Del 01 de enero al 31 de diciembre de 2017</t>
  </si>
  <si>
    <t>Municipio de Villa Unión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</si>
</sst>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showGridLines="0" tabSelected="1" topLeftCell="A73" zoomScale="140" zoomScaleNormal="140" workbookViewId="0">
      <selection activeCell="C12" sqref="C12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18" t="s">
        <v>91</v>
      </c>
      <c r="C2" s="19"/>
      <c r="D2" s="19"/>
      <c r="E2" s="19"/>
      <c r="F2" s="19"/>
      <c r="G2" s="19"/>
      <c r="H2" s="19"/>
      <c r="I2" s="20"/>
      <c r="K2" s="10" t="s">
        <v>89</v>
      </c>
    </row>
    <row r="3" spans="2:11" x14ac:dyDescent="0.2">
      <c r="B3" s="21" t="s">
        <v>0</v>
      </c>
      <c r="C3" s="22"/>
      <c r="D3" s="22"/>
      <c r="E3" s="22"/>
      <c r="F3" s="22"/>
      <c r="G3" s="22"/>
      <c r="H3" s="22"/>
      <c r="I3" s="23"/>
    </row>
    <row r="4" spans="2:11" x14ac:dyDescent="0.2">
      <c r="B4" s="21" t="s">
        <v>1</v>
      </c>
      <c r="C4" s="22"/>
      <c r="D4" s="22"/>
      <c r="E4" s="22"/>
      <c r="F4" s="22"/>
      <c r="G4" s="22"/>
      <c r="H4" s="22"/>
      <c r="I4" s="23"/>
    </row>
    <row r="5" spans="2:11" ht="12.75" thickBot="1" x14ac:dyDescent="0.25">
      <c r="B5" s="24" t="s">
        <v>90</v>
      </c>
      <c r="C5" s="25"/>
      <c r="D5" s="25"/>
      <c r="E5" s="25"/>
      <c r="F5" s="25"/>
      <c r="G5" s="25"/>
      <c r="H5" s="25"/>
      <c r="I5" s="26"/>
    </row>
    <row r="6" spans="2:11" ht="12.75" thickBot="1" x14ac:dyDescent="0.25">
      <c r="B6" s="27" t="s">
        <v>2</v>
      </c>
      <c r="C6" s="28"/>
      <c r="D6" s="33" t="s">
        <v>3</v>
      </c>
      <c r="E6" s="34"/>
      <c r="F6" s="34"/>
      <c r="G6" s="34"/>
      <c r="H6" s="35"/>
      <c r="I6" s="36" t="s">
        <v>4</v>
      </c>
    </row>
    <row r="7" spans="2:11" ht="24.75" thickBot="1" x14ac:dyDescent="0.25">
      <c r="B7" s="29"/>
      <c r="C7" s="30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7"/>
    </row>
    <row r="8" spans="2:11" ht="12.75" thickBot="1" x14ac:dyDescent="0.25">
      <c r="B8" s="31"/>
      <c r="C8" s="32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x14ac:dyDescent="0.2">
      <c r="B9" s="16" t="s">
        <v>12</v>
      </c>
      <c r="C9" s="17"/>
      <c r="D9" s="8">
        <v>14870400</v>
      </c>
      <c r="E9" s="8">
        <v>15251944.32</v>
      </c>
      <c r="F9" s="8">
        <f>D9+E9</f>
        <v>30122344.32</v>
      </c>
      <c r="G9" s="8">
        <v>14150715.359999999</v>
      </c>
      <c r="H9" s="8">
        <v>14150715.359999999</v>
      </c>
      <c r="I9" s="8">
        <f>F9-G9</f>
        <v>15971628.960000001</v>
      </c>
    </row>
    <row r="10" spans="2:11" x14ac:dyDescent="0.2">
      <c r="B10" s="2"/>
      <c r="C10" s="3" t="s">
        <v>13</v>
      </c>
      <c r="D10" s="6">
        <v>11930600</v>
      </c>
      <c r="E10" s="6">
        <v>11470079</v>
      </c>
      <c r="F10" s="6">
        <f>D10+E10</f>
        <v>23400679</v>
      </c>
      <c r="G10" s="6">
        <v>11607474</v>
      </c>
      <c r="H10" s="6">
        <v>11607474</v>
      </c>
      <c r="I10" s="6">
        <f t="shared" ref="I10:I16" si="0">F10-G10</f>
        <v>11793205</v>
      </c>
    </row>
    <row r="11" spans="2:11" x14ac:dyDescent="0.2">
      <c r="B11" s="2"/>
      <c r="C11" s="3" t="s">
        <v>14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f t="shared" si="0"/>
        <v>0</v>
      </c>
    </row>
    <row r="12" spans="2:11" x14ac:dyDescent="0.2">
      <c r="B12" s="2"/>
      <c r="C12" s="3" t="s">
        <v>15</v>
      </c>
      <c r="D12" s="6">
        <v>2408600</v>
      </c>
      <c r="E12" s="6">
        <v>3353994</v>
      </c>
      <c r="F12" s="6">
        <f>D12+E12</f>
        <v>5762594</v>
      </c>
      <c r="G12" s="6">
        <v>2102456</v>
      </c>
      <c r="H12" s="6">
        <v>2102456</v>
      </c>
      <c r="I12" s="6">
        <f t="shared" si="0"/>
        <v>3660138</v>
      </c>
    </row>
    <row r="13" spans="2:11" x14ac:dyDescent="0.2">
      <c r="B13" s="2"/>
      <c r="C13" s="3" t="s">
        <v>16</v>
      </c>
      <c r="D13" s="6">
        <v>245000</v>
      </c>
      <c r="E13" s="6">
        <v>191071.32</v>
      </c>
      <c r="F13" s="6">
        <f>D13+E13</f>
        <v>436071.32</v>
      </c>
      <c r="G13" s="6">
        <v>293154.96000000002</v>
      </c>
      <c r="H13" s="6">
        <v>293154.96000000002</v>
      </c>
      <c r="I13" s="6">
        <f t="shared" si="0"/>
        <v>142916.35999999999</v>
      </c>
    </row>
    <row r="14" spans="2:11" x14ac:dyDescent="0.2">
      <c r="B14" s="2"/>
      <c r="C14" s="3" t="s">
        <v>17</v>
      </c>
      <c r="D14" s="6">
        <v>286200</v>
      </c>
      <c r="E14" s="6">
        <v>236800</v>
      </c>
      <c r="F14" s="6">
        <f>D14+E14</f>
        <v>523000</v>
      </c>
      <c r="G14" s="6">
        <v>147630.39999999999</v>
      </c>
      <c r="H14" s="6">
        <v>147630.39999999999</v>
      </c>
      <c r="I14" s="6">
        <f t="shared" si="0"/>
        <v>375369.6</v>
      </c>
    </row>
    <row r="15" spans="2:11" x14ac:dyDescent="0.2">
      <c r="B15" s="2"/>
      <c r="C15" s="3" t="s">
        <v>18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f t="shared" si="0"/>
        <v>0</v>
      </c>
    </row>
    <row r="16" spans="2:11" x14ac:dyDescent="0.2">
      <c r="B16" s="2"/>
      <c r="C16" s="3" t="s">
        <v>19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f t="shared" si="0"/>
        <v>0</v>
      </c>
    </row>
    <row r="17" spans="2:9" s="9" customFormat="1" x14ac:dyDescent="0.2">
      <c r="B17" s="12" t="s">
        <v>20</v>
      </c>
      <c r="C17" s="13"/>
      <c r="D17" s="8">
        <v>5847558</v>
      </c>
      <c r="E17" s="8">
        <v>1531449.49</v>
      </c>
      <c r="F17" s="8">
        <f>D17+E17</f>
        <v>7379007.4900000002</v>
      </c>
      <c r="G17" s="8">
        <v>6888291.75</v>
      </c>
      <c r="H17" s="8">
        <v>6888291.75</v>
      </c>
      <c r="I17" s="8">
        <f>F17-G17</f>
        <v>490715.74000000022</v>
      </c>
    </row>
    <row r="18" spans="2:9" x14ac:dyDescent="0.2">
      <c r="B18" s="2"/>
      <c r="C18" s="3" t="s">
        <v>21</v>
      </c>
      <c r="D18" s="6">
        <v>350348</v>
      </c>
      <c r="E18" s="6">
        <v>165940.18</v>
      </c>
      <c r="F18" s="6">
        <f t="shared" ref="F18:F26" si="1">D18+E18</f>
        <v>516288.18</v>
      </c>
      <c r="G18" s="6">
        <v>448173.74</v>
      </c>
      <c r="H18" s="6">
        <v>448173.74</v>
      </c>
      <c r="I18" s="6">
        <f t="shared" ref="I18:I23" si="2">F18-G18</f>
        <v>68114.44</v>
      </c>
    </row>
    <row r="19" spans="2:9" x14ac:dyDescent="0.2">
      <c r="B19" s="2"/>
      <c r="C19" s="3" t="s">
        <v>22</v>
      </c>
      <c r="D19" s="6">
        <v>336730</v>
      </c>
      <c r="E19" s="6">
        <v>45056.639999999999</v>
      </c>
      <c r="F19" s="6">
        <f t="shared" si="1"/>
        <v>381786.64</v>
      </c>
      <c r="G19" s="6">
        <v>364944.03</v>
      </c>
      <c r="H19" s="6">
        <v>364944.03</v>
      </c>
      <c r="I19" s="6">
        <f t="shared" si="2"/>
        <v>16842.609999999986</v>
      </c>
    </row>
    <row r="20" spans="2:9" x14ac:dyDescent="0.2">
      <c r="B20" s="2"/>
      <c r="C20" s="3" t="s">
        <v>23</v>
      </c>
      <c r="D20" s="6">
        <v>2800</v>
      </c>
      <c r="E20" s="6">
        <v>-699.96</v>
      </c>
      <c r="F20" s="6">
        <f t="shared" si="1"/>
        <v>2100.04</v>
      </c>
      <c r="G20" s="6">
        <v>144</v>
      </c>
      <c r="H20" s="6">
        <v>144</v>
      </c>
      <c r="I20" s="6">
        <f t="shared" si="2"/>
        <v>1956.04</v>
      </c>
    </row>
    <row r="21" spans="2:9" x14ac:dyDescent="0.2">
      <c r="B21" s="2"/>
      <c r="C21" s="3" t="s">
        <v>24</v>
      </c>
      <c r="D21" s="6">
        <v>809800</v>
      </c>
      <c r="E21" s="6">
        <v>190715.26</v>
      </c>
      <c r="F21" s="6">
        <f t="shared" si="1"/>
        <v>1000515.26</v>
      </c>
      <c r="G21" s="6">
        <v>831762.58</v>
      </c>
      <c r="H21" s="6">
        <v>831762.58</v>
      </c>
      <c r="I21" s="6">
        <f t="shared" si="2"/>
        <v>168752.68000000005</v>
      </c>
    </row>
    <row r="22" spans="2:9" x14ac:dyDescent="0.2">
      <c r="B22" s="2"/>
      <c r="C22" s="3" t="s">
        <v>25</v>
      </c>
      <c r="D22" s="6">
        <v>142560</v>
      </c>
      <c r="E22" s="6">
        <v>586096.01</v>
      </c>
      <c r="F22" s="6">
        <f t="shared" si="1"/>
        <v>728656.01</v>
      </c>
      <c r="G22" s="6">
        <v>700664.55</v>
      </c>
      <c r="H22" s="6">
        <v>700664.55</v>
      </c>
      <c r="I22" s="6">
        <f t="shared" si="2"/>
        <v>27991.459999999963</v>
      </c>
    </row>
    <row r="23" spans="2:9" x14ac:dyDescent="0.2">
      <c r="B23" s="2"/>
      <c r="C23" s="3" t="s">
        <v>26</v>
      </c>
      <c r="D23" s="6">
        <v>2724920</v>
      </c>
      <c r="E23" s="6">
        <v>647352.17000000004</v>
      </c>
      <c r="F23" s="6">
        <f t="shared" si="1"/>
        <v>3372272.17</v>
      </c>
      <c r="G23" s="6">
        <v>3313214.23</v>
      </c>
      <c r="H23" s="6">
        <v>3313214.23</v>
      </c>
      <c r="I23" s="6">
        <f t="shared" si="2"/>
        <v>59057.939999999944</v>
      </c>
    </row>
    <row r="24" spans="2:9" x14ac:dyDescent="0.2">
      <c r="B24" s="2"/>
      <c r="C24" s="3" t="s">
        <v>27</v>
      </c>
      <c r="D24" s="6">
        <v>279000</v>
      </c>
      <c r="E24" s="6">
        <v>-102460.29</v>
      </c>
      <c r="F24" s="6">
        <f t="shared" si="1"/>
        <v>176539.71000000002</v>
      </c>
      <c r="G24" s="6">
        <f>D24+E24</f>
        <v>176539.71000000002</v>
      </c>
      <c r="H24" s="6">
        <v>140027.18</v>
      </c>
      <c r="I24" s="6">
        <f>G24-H24</f>
        <v>36512.530000000028</v>
      </c>
    </row>
    <row r="25" spans="2:9" x14ac:dyDescent="0.2">
      <c r="B25" s="2"/>
      <c r="C25" s="3" t="s">
        <v>28</v>
      </c>
      <c r="D25" s="6">
        <v>12000</v>
      </c>
      <c r="E25" s="6">
        <v>19000</v>
      </c>
      <c r="F25" s="6">
        <f t="shared" si="1"/>
        <v>31000</v>
      </c>
      <c r="G25" s="6">
        <f>D25+E25</f>
        <v>31000</v>
      </c>
      <c r="H25" s="6">
        <v>25891.200000000001</v>
      </c>
      <c r="I25" s="6">
        <f t="shared" ref="I25:I26" si="3">G25-H25</f>
        <v>5108.7999999999993</v>
      </c>
    </row>
    <row r="26" spans="2:9" x14ac:dyDescent="0.2">
      <c r="B26" s="2"/>
      <c r="C26" s="3" t="s">
        <v>29</v>
      </c>
      <c r="D26" s="6">
        <v>1189400</v>
      </c>
      <c r="E26" s="6">
        <v>-19550.52</v>
      </c>
      <c r="F26" s="6">
        <f t="shared" si="1"/>
        <v>1169849.48</v>
      </c>
      <c r="G26" s="6">
        <f>D26+E26</f>
        <v>1169849.48</v>
      </c>
      <c r="H26" s="6">
        <v>1063470.24</v>
      </c>
      <c r="I26" s="6">
        <f t="shared" si="3"/>
        <v>106379.23999999999</v>
      </c>
    </row>
    <row r="27" spans="2:9" s="9" customFormat="1" x14ac:dyDescent="0.2">
      <c r="B27" s="12" t="s">
        <v>30</v>
      </c>
      <c r="C27" s="13"/>
      <c r="D27" s="8">
        <v>5140862</v>
      </c>
      <c r="E27" s="8">
        <v>243214.52</v>
      </c>
      <c r="F27" s="8">
        <f>D27+E27</f>
        <v>5384076.5199999996</v>
      </c>
      <c r="G27" s="8">
        <v>5014846.3099999996</v>
      </c>
      <c r="H27" s="8">
        <v>5014846.3099999996</v>
      </c>
      <c r="I27" s="8">
        <f>F27-G27</f>
        <v>369230.20999999996</v>
      </c>
    </row>
    <row r="28" spans="2:9" x14ac:dyDescent="0.2">
      <c r="B28" s="2"/>
      <c r="C28" s="3" t="s">
        <v>31</v>
      </c>
      <c r="D28" s="6">
        <v>2180100</v>
      </c>
      <c r="E28" s="6">
        <v>431802.79</v>
      </c>
      <c r="F28" s="6">
        <f>D28+E28</f>
        <v>2611902.79</v>
      </c>
      <c r="G28" s="6">
        <v>2593282.61</v>
      </c>
      <c r="H28" s="6">
        <v>2593282.61</v>
      </c>
      <c r="I28" s="6">
        <f t="shared" ref="I28:I36" si="4">F28-G28</f>
        <v>18620.180000000168</v>
      </c>
    </row>
    <row r="29" spans="2:9" x14ac:dyDescent="0.2">
      <c r="B29" s="2"/>
      <c r="C29" s="3" t="s">
        <v>32</v>
      </c>
      <c r="D29" s="6">
        <v>13200</v>
      </c>
      <c r="E29" s="6">
        <v>-6000</v>
      </c>
      <c r="F29" s="6">
        <f t="shared" ref="F29:F36" si="5">D29+E29</f>
        <v>7200</v>
      </c>
      <c r="G29" s="6">
        <v>0</v>
      </c>
      <c r="H29" s="6">
        <v>0</v>
      </c>
      <c r="I29" s="6">
        <f t="shared" si="4"/>
        <v>7200</v>
      </c>
    </row>
    <row r="30" spans="2:9" x14ac:dyDescent="0.2">
      <c r="B30" s="2"/>
      <c r="C30" s="3" t="s">
        <v>33</v>
      </c>
      <c r="D30" s="6">
        <v>703996</v>
      </c>
      <c r="E30" s="6">
        <v>-165223.14000000001</v>
      </c>
      <c r="F30" s="6">
        <f t="shared" si="5"/>
        <v>538772.86</v>
      </c>
      <c r="G30" s="6">
        <v>418490.88</v>
      </c>
      <c r="H30" s="6">
        <v>418490.88</v>
      </c>
      <c r="I30" s="6">
        <f t="shared" si="4"/>
        <v>120281.97999999998</v>
      </c>
    </row>
    <row r="31" spans="2:9" x14ac:dyDescent="0.2">
      <c r="B31" s="2"/>
      <c r="C31" s="3" t="s">
        <v>34</v>
      </c>
      <c r="D31" s="6">
        <v>59880</v>
      </c>
      <c r="E31" s="6">
        <v>15730.04</v>
      </c>
      <c r="F31" s="6">
        <f t="shared" si="5"/>
        <v>75610.040000000008</v>
      </c>
      <c r="G31" s="6">
        <v>54896.7</v>
      </c>
      <c r="H31" s="6">
        <v>54896.7</v>
      </c>
      <c r="I31" s="6">
        <f t="shared" si="4"/>
        <v>20713.340000000011</v>
      </c>
    </row>
    <row r="32" spans="2:9" x14ac:dyDescent="0.2">
      <c r="B32" s="2"/>
      <c r="C32" s="3" t="s">
        <v>35</v>
      </c>
      <c r="D32" s="6">
        <v>490400</v>
      </c>
      <c r="E32" s="6">
        <v>-250195.17</v>
      </c>
      <c r="F32" s="6">
        <f t="shared" si="5"/>
        <v>240204.83</v>
      </c>
      <c r="G32" s="6">
        <v>185832.27</v>
      </c>
      <c r="H32" s="6">
        <v>185832.27</v>
      </c>
      <c r="I32" s="6">
        <f t="shared" si="4"/>
        <v>54372.56</v>
      </c>
    </row>
    <row r="33" spans="2:9" x14ac:dyDescent="0.2">
      <c r="B33" s="2"/>
      <c r="C33" s="3" t="s">
        <v>36</v>
      </c>
      <c r="D33" s="6">
        <v>88760</v>
      </c>
      <c r="E33" s="6">
        <v>34459.74</v>
      </c>
      <c r="F33" s="6">
        <f t="shared" si="5"/>
        <v>123219.73999999999</v>
      </c>
      <c r="G33" s="6">
        <v>115296</v>
      </c>
      <c r="H33" s="6">
        <v>115296</v>
      </c>
      <c r="I33" s="6">
        <f t="shared" si="4"/>
        <v>7923.7399999999907</v>
      </c>
    </row>
    <row r="34" spans="2:9" x14ac:dyDescent="0.2">
      <c r="B34" s="2"/>
      <c r="C34" s="3" t="s">
        <v>37</v>
      </c>
      <c r="D34" s="6">
        <v>410045</v>
      </c>
      <c r="E34" s="6">
        <v>116822.99</v>
      </c>
      <c r="F34" s="6">
        <f t="shared" si="5"/>
        <v>526867.99</v>
      </c>
      <c r="G34" s="6">
        <v>511593.58</v>
      </c>
      <c r="H34" s="6">
        <v>511593.58</v>
      </c>
      <c r="I34" s="6">
        <f t="shared" si="4"/>
        <v>15274.409999999974</v>
      </c>
    </row>
    <row r="35" spans="2:9" x14ac:dyDescent="0.2">
      <c r="B35" s="2"/>
      <c r="C35" s="3" t="s">
        <v>38</v>
      </c>
      <c r="D35" s="6">
        <v>819000</v>
      </c>
      <c r="E35" s="6">
        <v>21517.69</v>
      </c>
      <c r="F35" s="6">
        <f t="shared" si="5"/>
        <v>840517.69</v>
      </c>
      <c r="G35" s="6">
        <v>830746.45</v>
      </c>
      <c r="H35" s="6">
        <v>830746.45</v>
      </c>
      <c r="I35" s="6">
        <f t="shared" si="4"/>
        <v>9771.2399999999907</v>
      </c>
    </row>
    <row r="36" spans="2:9" x14ac:dyDescent="0.2">
      <c r="B36" s="2"/>
      <c r="C36" s="3" t="s">
        <v>39</v>
      </c>
      <c r="D36" s="6">
        <v>375481</v>
      </c>
      <c r="E36" s="6">
        <v>44299.58</v>
      </c>
      <c r="F36" s="6">
        <f t="shared" si="5"/>
        <v>419780.58</v>
      </c>
      <c r="G36" s="6">
        <v>304707.82</v>
      </c>
      <c r="H36" s="6">
        <v>304707.82</v>
      </c>
      <c r="I36" s="6">
        <f t="shared" si="4"/>
        <v>115072.76000000001</v>
      </c>
    </row>
    <row r="37" spans="2:9" s="9" customFormat="1" x14ac:dyDescent="0.2">
      <c r="B37" s="12" t="s">
        <v>40</v>
      </c>
      <c r="C37" s="13"/>
      <c r="D37" s="8">
        <v>3054600</v>
      </c>
      <c r="E37" s="8">
        <v>1367707.97</v>
      </c>
      <c r="F37" s="8">
        <f>F38+F40+F41+F42+F43+F45</f>
        <v>4422307.97</v>
      </c>
      <c r="G37" s="8">
        <v>3770450.27</v>
      </c>
      <c r="H37" s="8">
        <v>3770450.27</v>
      </c>
      <c r="I37" s="8">
        <f>F37-G37</f>
        <v>651857.69999999972</v>
      </c>
    </row>
    <row r="38" spans="2:9" x14ac:dyDescent="0.2">
      <c r="B38" s="2"/>
      <c r="C38" s="3" t="s">
        <v>41</v>
      </c>
      <c r="D38" s="6">
        <v>12000</v>
      </c>
      <c r="E38" s="6">
        <v>43488.480000000003</v>
      </c>
      <c r="F38" s="6">
        <f>D38+E38</f>
        <v>55488.480000000003</v>
      </c>
      <c r="G38" s="6">
        <v>54845.17</v>
      </c>
      <c r="H38" s="6">
        <v>54845.17</v>
      </c>
      <c r="I38" s="6">
        <f t="shared" ref="I38:I46" si="6">F38-G38</f>
        <v>643.31000000000495</v>
      </c>
    </row>
    <row r="39" spans="2:9" x14ac:dyDescent="0.2">
      <c r="B39" s="2"/>
      <c r="C39" s="3" t="s">
        <v>42</v>
      </c>
      <c r="D39" s="6">
        <v>0</v>
      </c>
      <c r="E39" s="6">
        <v>0</v>
      </c>
      <c r="F39" s="6">
        <f t="shared" ref="F39:F46" si="7">D39+E39</f>
        <v>0</v>
      </c>
      <c r="G39" s="6">
        <v>0</v>
      </c>
      <c r="H39" s="6">
        <v>0</v>
      </c>
      <c r="I39" s="6">
        <f t="shared" si="6"/>
        <v>0</v>
      </c>
    </row>
    <row r="40" spans="2:9" x14ac:dyDescent="0.2">
      <c r="B40" s="2"/>
      <c r="C40" s="3" t="s">
        <v>43</v>
      </c>
      <c r="D40" s="6">
        <v>601800</v>
      </c>
      <c r="E40" s="6">
        <v>206395.92</v>
      </c>
      <c r="F40" s="6">
        <f t="shared" si="7"/>
        <v>808195.92</v>
      </c>
      <c r="G40" s="6">
        <v>463628.09</v>
      </c>
      <c r="H40" s="6">
        <v>463628.09</v>
      </c>
      <c r="I40" s="6">
        <f t="shared" si="6"/>
        <v>344567.83</v>
      </c>
    </row>
    <row r="41" spans="2:9" x14ac:dyDescent="0.2">
      <c r="B41" s="2"/>
      <c r="C41" s="3" t="s">
        <v>44</v>
      </c>
      <c r="D41" s="6">
        <v>2199400</v>
      </c>
      <c r="E41" s="6">
        <v>414126.07</v>
      </c>
      <c r="F41" s="6">
        <f t="shared" si="7"/>
        <v>2613526.0699999998</v>
      </c>
      <c r="G41" s="6">
        <v>2564273.5099999998</v>
      </c>
      <c r="H41" s="6">
        <v>2564273.5099999998</v>
      </c>
      <c r="I41" s="6">
        <f t="shared" si="6"/>
        <v>49252.560000000056</v>
      </c>
    </row>
    <row r="42" spans="2:9" x14ac:dyDescent="0.2">
      <c r="B42" s="2"/>
      <c r="C42" s="3" t="s">
        <v>45</v>
      </c>
      <c r="D42" s="6">
        <v>227400</v>
      </c>
      <c r="E42" s="6">
        <v>239868</v>
      </c>
      <c r="F42" s="6">
        <f t="shared" si="7"/>
        <v>467268</v>
      </c>
      <c r="G42" s="6">
        <v>214734</v>
      </c>
      <c r="H42" s="6">
        <v>214734</v>
      </c>
      <c r="I42" s="6">
        <f t="shared" si="6"/>
        <v>252534</v>
      </c>
    </row>
    <row r="43" spans="2:9" x14ac:dyDescent="0.2">
      <c r="B43" s="2"/>
      <c r="C43" s="3" t="s">
        <v>46</v>
      </c>
      <c r="D43" s="6">
        <v>0</v>
      </c>
      <c r="E43" s="6">
        <v>315000</v>
      </c>
      <c r="F43" s="6">
        <f t="shared" si="7"/>
        <v>315000</v>
      </c>
      <c r="G43" s="6">
        <v>315000</v>
      </c>
      <c r="H43" s="6">
        <v>315000</v>
      </c>
      <c r="I43" s="6">
        <f t="shared" si="6"/>
        <v>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f t="shared" si="7"/>
        <v>0</v>
      </c>
      <c r="G44" s="6">
        <v>0</v>
      </c>
      <c r="H44" s="6">
        <v>0</v>
      </c>
      <c r="I44" s="6">
        <f t="shared" si="6"/>
        <v>0</v>
      </c>
    </row>
    <row r="45" spans="2:9" x14ac:dyDescent="0.2">
      <c r="B45" s="2"/>
      <c r="C45" s="3" t="s">
        <v>48</v>
      </c>
      <c r="D45" s="6">
        <v>14000</v>
      </c>
      <c r="E45" s="6">
        <v>148829.5</v>
      </c>
      <c r="F45" s="6">
        <f t="shared" si="7"/>
        <v>162829.5</v>
      </c>
      <c r="G45" s="6">
        <v>157969.5</v>
      </c>
      <c r="H45" s="6">
        <v>157969.5</v>
      </c>
      <c r="I45" s="6">
        <f t="shared" si="6"/>
        <v>4860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6">
        <f t="shared" si="7"/>
        <v>0</v>
      </c>
      <c r="G46" s="6">
        <v>0</v>
      </c>
      <c r="H46" s="6">
        <v>0</v>
      </c>
      <c r="I46" s="6">
        <f t="shared" si="6"/>
        <v>0</v>
      </c>
    </row>
    <row r="47" spans="2:9" s="9" customFormat="1" x14ac:dyDescent="0.2">
      <c r="B47" s="12" t="s">
        <v>50</v>
      </c>
      <c r="C47" s="13"/>
      <c r="D47" s="8">
        <v>592830</v>
      </c>
      <c r="E47" s="8">
        <v>-422689.38</v>
      </c>
      <c r="F47" s="8">
        <f>F48+F49+F51+F53</f>
        <v>170140.62</v>
      </c>
      <c r="G47" s="8">
        <v>94316.5</v>
      </c>
      <c r="H47" s="8">
        <v>94316.5</v>
      </c>
      <c r="I47" s="8">
        <f>F47-G47</f>
        <v>75824.12</v>
      </c>
    </row>
    <row r="48" spans="2:9" x14ac:dyDescent="0.2">
      <c r="B48" s="2"/>
      <c r="C48" s="3" t="s">
        <v>51</v>
      </c>
      <c r="D48" s="6">
        <v>195760</v>
      </c>
      <c r="E48" s="6">
        <v>-133774.72</v>
      </c>
      <c r="F48" s="6">
        <f>D48+E48</f>
        <v>61985.279999999999</v>
      </c>
      <c r="G48" s="6">
        <v>38578.5</v>
      </c>
      <c r="H48" s="6">
        <v>38578.5</v>
      </c>
      <c r="I48" s="6">
        <f t="shared" ref="I48:I56" si="8">F48-G48</f>
        <v>23406.78</v>
      </c>
    </row>
    <row r="49" spans="2:9" x14ac:dyDescent="0.2">
      <c r="B49" s="2"/>
      <c r="C49" s="3" t="s">
        <v>52</v>
      </c>
      <c r="D49" s="6">
        <v>26300</v>
      </c>
      <c r="E49" s="6">
        <v>-14149.06</v>
      </c>
      <c r="F49" s="6">
        <f t="shared" ref="F49:F56" si="9">D49+E49</f>
        <v>12150.94</v>
      </c>
      <c r="G49" s="6">
        <v>0</v>
      </c>
      <c r="H49" s="6">
        <v>0</v>
      </c>
      <c r="I49" s="6">
        <f t="shared" si="8"/>
        <v>12150.94</v>
      </c>
    </row>
    <row r="50" spans="2:9" x14ac:dyDescent="0.2">
      <c r="B50" s="2"/>
      <c r="C50" s="3" t="s">
        <v>53</v>
      </c>
      <c r="D50" s="6">
        <v>0</v>
      </c>
      <c r="E50" s="6">
        <v>0</v>
      </c>
      <c r="F50" s="6">
        <f t="shared" si="9"/>
        <v>0</v>
      </c>
      <c r="G50" s="6">
        <v>0</v>
      </c>
      <c r="H50" s="6">
        <v>0</v>
      </c>
      <c r="I50" s="6">
        <f t="shared" si="8"/>
        <v>0</v>
      </c>
    </row>
    <row r="51" spans="2:9" x14ac:dyDescent="0.2">
      <c r="B51" s="2"/>
      <c r="C51" s="3" t="s">
        <v>54</v>
      </c>
      <c r="D51" s="6">
        <v>193400</v>
      </c>
      <c r="E51" s="6">
        <v>-189059.75</v>
      </c>
      <c r="F51" s="6">
        <f t="shared" si="9"/>
        <v>4340.25</v>
      </c>
      <c r="G51" s="6">
        <v>0</v>
      </c>
      <c r="H51" s="6">
        <v>0</v>
      </c>
      <c r="I51" s="6">
        <f t="shared" si="8"/>
        <v>4340.25</v>
      </c>
    </row>
    <row r="52" spans="2:9" x14ac:dyDescent="0.2">
      <c r="B52" s="2"/>
      <c r="C52" s="3" t="s">
        <v>55</v>
      </c>
      <c r="D52" s="6">
        <v>0</v>
      </c>
      <c r="E52" s="6">
        <v>0</v>
      </c>
      <c r="F52" s="6">
        <f t="shared" si="9"/>
        <v>0</v>
      </c>
      <c r="G52" s="6">
        <v>0</v>
      </c>
      <c r="H52" s="6">
        <v>0</v>
      </c>
      <c r="I52" s="6">
        <f t="shared" si="8"/>
        <v>0</v>
      </c>
    </row>
    <row r="53" spans="2:9" x14ac:dyDescent="0.2">
      <c r="B53" s="2"/>
      <c r="C53" s="3" t="s">
        <v>56</v>
      </c>
      <c r="D53" s="6">
        <v>176170</v>
      </c>
      <c r="E53" s="6">
        <v>-84505.85</v>
      </c>
      <c r="F53" s="6">
        <f t="shared" si="9"/>
        <v>91664.15</v>
      </c>
      <c r="G53" s="6">
        <v>55738</v>
      </c>
      <c r="H53" s="6">
        <v>55738</v>
      </c>
      <c r="I53" s="6">
        <f t="shared" si="8"/>
        <v>35926.149999999994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f t="shared" si="9"/>
        <v>0</v>
      </c>
      <c r="G54" s="6">
        <v>0</v>
      </c>
      <c r="H54" s="6">
        <v>0</v>
      </c>
      <c r="I54" s="6">
        <f t="shared" si="8"/>
        <v>0</v>
      </c>
    </row>
    <row r="55" spans="2:9" x14ac:dyDescent="0.2">
      <c r="B55" s="2"/>
      <c r="C55" s="3" t="s">
        <v>58</v>
      </c>
      <c r="D55" s="6">
        <v>1200</v>
      </c>
      <c r="E55" s="6">
        <v>-1200</v>
      </c>
      <c r="F55" s="6">
        <f t="shared" si="9"/>
        <v>0</v>
      </c>
      <c r="G55" s="6">
        <v>0</v>
      </c>
      <c r="H55" s="6">
        <v>0</v>
      </c>
      <c r="I55" s="6">
        <f t="shared" si="8"/>
        <v>0</v>
      </c>
    </row>
    <row r="56" spans="2:9" x14ac:dyDescent="0.2">
      <c r="B56" s="2"/>
      <c r="C56" s="3" t="s">
        <v>59</v>
      </c>
      <c r="D56" s="6">
        <v>0</v>
      </c>
      <c r="E56" s="6">
        <v>0</v>
      </c>
      <c r="F56" s="6">
        <f t="shared" si="9"/>
        <v>0</v>
      </c>
      <c r="G56" s="6">
        <v>0</v>
      </c>
      <c r="H56" s="6">
        <v>0</v>
      </c>
      <c r="I56" s="6">
        <f t="shared" si="8"/>
        <v>0</v>
      </c>
    </row>
    <row r="57" spans="2:9" s="9" customFormat="1" x14ac:dyDescent="0.2">
      <c r="B57" s="12" t="s">
        <v>60</v>
      </c>
      <c r="C57" s="13"/>
      <c r="D57" s="8">
        <v>1481750</v>
      </c>
      <c r="E57" s="8">
        <v>5627548.0999999996</v>
      </c>
      <c r="F57" s="8">
        <f>F59+F58</f>
        <v>7109298.0999999996</v>
      </c>
      <c r="G57" s="8">
        <v>6388834.04</v>
      </c>
      <c r="H57" s="8">
        <v>6388834.04</v>
      </c>
      <c r="I57" s="8">
        <f>F57-G57</f>
        <v>720464.05999999959</v>
      </c>
    </row>
    <row r="58" spans="2:9" x14ac:dyDescent="0.2">
      <c r="B58" s="2"/>
      <c r="C58" s="3" t="s">
        <v>61</v>
      </c>
      <c r="D58" s="6">
        <v>1469750</v>
      </c>
      <c r="E58" s="6">
        <v>4496354.87</v>
      </c>
      <c r="F58" s="6">
        <f>D58+E58</f>
        <v>5966104.8700000001</v>
      </c>
      <c r="G58" s="6">
        <v>5468233.8300000001</v>
      </c>
      <c r="H58" s="6">
        <v>5468233.8300000001</v>
      </c>
      <c r="I58" s="6">
        <f t="shared" ref="I58:I60" si="10">F58-G58</f>
        <v>497871.04000000004</v>
      </c>
    </row>
    <row r="59" spans="2:9" x14ac:dyDescent="0.2">
      <c r="B59" s="2"/>
      <c r="C59" s="3" t="s">
        <v>62</v>
      </c>
      <c r="D59" s="6">
        <v>12000</v>
      </c>
      <c r="E59" s="6">
        <v>1131193.23</v>
      </c>
      <c r="F59" s="6">
        <f>D59+E59</f>
        <v>1143193.23</v>
      </c>
      <c r="G59" s="6">
        <v>920600.21</v>
      </c>
      <c r="H59" s="6">
        <v>920600.21</v>
      </c>
      <c r="I59" s="6">
        <f t="shared" si="10"/>
        <v>222593.02000000002</v>
      </c>
    </row>
    <row r="60" spans="2:9" x14ac:dyDescent="0.2">
      <c r="B60" s="2"/>
      <c r="C60" s="3" t="s">
        <v>63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8">
        <f t="shared" si="10"/>
        <v>0</v>
      </c>
    </row>
    <row r="61" spans="2:9" s="9" customFormat="1" x14ac:dyDescent="0.2">
      <c r="B61" s="12" t="s">
        <v>64</v>
      </c>
      <c r="C61" s="13"/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</row>
    <row r="69" spans="2:9" s="9" customFormat="1" x14ac:dyDescent="0.2">
      <c r="B69" s="12" t="s">
        <v>72</v>
      </c>
      <c r="C69" s="13"/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</row>
    <row r="73" spans="2:9" s="9" customFormat="1" x14ac:dyDescent="0.2">
      <c r="B73" s="12" t="s">
        <v>76</v>
      </c>
      <c r="C73" s="13"/>
      <c r="D73" s="8">
        <v>12000</v>
      </c>
      <c r="E73" s="8">
        <v>-12000</v>
      </c>
      <c r="F73" s="8">
        <v>0</v>
      </c>
      <c r="G73" s="8">
        <v>0</v>
      </c>
      <c r="H73" s="8">
        <v>0</v>
      </c>
      <c r="I73" s="8">
        <v>0</v>
      </c>
    </row>
    <row r="74" spans="2:9" x14ac:dyDescent="0.2">
      <c r="B74" s="2"/>
      <c r="C74" s="3" t="s">
        <v>77</v>
      </c>
      <c r="D74" s="6">
        <v>12000</v>
      </c>
      <c r="E74" s="6">
        <v>-12000</v>
      </c>
      <c r="F74" s="6">
        <v>0</v>
      </c>
      <c r="G74" s="6">
        <v>0</v>
      </c>
      <c r="H74" s="6">
        <v>0</v>
      </c>
      <c r="I74" s="6">
        <v>0</v>
      </c>
    </row>
    <row r="75" spans="2:9" x14ac:dyDescent="0.2">
      <c r="B75" s="2"/>
      <c r="C75" s="3" t="s">
        <v>78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2:9" ht="12.75" thickBot="1" x14ac:dyDescent="0.25">
      <c r="B80" s="4"/>
      <c r="C80" s="5" t="s">
        <v>83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</row>
    <row r="81" spans="2:9" ht="12.75" thickBot="1" x14ac:dyDescent="0.25">
      <c r="B81" s="14" t="s">
        <v>84</v>
      </c>
      <c r="C81" s="15"/>
      <c r="D81" s="7">
        <v>31000000</v>
      </c>
      <c r="E81" s="7">
        <v>23587175.02</v>
      </c>
      <c r="F81" s="7">
        <f>F57+F47+F37+F27+F17+F9</f>
        <v>54587175.020000003</v>
      </c>
      <c r="G81" s="7">
        <v>36307454.229999997</v>
      </c>
      <c r="H81" s="7">
        <v>36307454.229999997</v>
      </c>
      <c r="I81" s="7">
        <f>F81-G81</f>
        <v>18279720.790000007</v>
      </c>
    </row>
  </sheetData>
  <mergeCells count="17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Veronica Ramirez Cortez</cp:lastModifiedBy>
  <cp:lastPrinted>2017-06-13T16:34:09Z</cp:lastPrinted>
  <dcterms:created xsi:type="dcterms:W3CDTF">2015-10-07T18:40:37Z</dcterms:created>
  <dcterms:modified xsi:type="dcterms:W3CDTF">2018-04-11T16:16:51Z</dcterms:modified>
</cp:coreProperties>
</file>