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unic. Vero\TORREON\"/>
    </mc:Choice>
  </mc:AlternateContent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CA'!$B$2:$H$62</definedName>
  </definedNames>
  <calcPr calcId="152511"/>
</workbook>
</file>

<file path=xl/calcChain.xml><?xml version="1.0" encoding="utf-8"?>
<calcChain xmlns="http://schemas.openxmlformats.org/spreadsheetml/2006/main">
  <c r="G31" i="1" l="1"/>
  <c r="D31" i="1"/>
  <c r="C31" i="1"/>
  <c r="F31" i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2" i="1"/>
  <c r="H22" i="1" s="1"/>
  <c r="E23" i="1"/>
  <c r="H23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 l="1"/>
  <c r="H9" i="1" s="1"/>
  <c r="H31" i="1" s="1"/>
  <c r="E31" i="1" l="1"/>
</calcChain>
</file>

<file path=xl/sharedStrings.xml><?xml version="1.0" encoding="utf-8"?>
<sst xmlns="http://schemas.openxmlformats.org/spreadsheetml/2006/main" count="93" uniqueCount="56">
  <si>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</si>
  <si>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</si>
  <si>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</si>
  <si>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</si>
  <si>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</si>
  <si>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</si>
  <si>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</si>
  <si>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</si>
  <si>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</si>
  <si>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</si>
  <si>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</si>
  <si>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</si>
  <si>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</si>
  <si>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</si>
  <si>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</si>
  <si>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</si>
  <si>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</si>
  <si>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</si>
  <si>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</si>
  <si>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</si>
  <si>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</si>
  <si>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</si>
  <si>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</si>
  <si>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</si>
  <si>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</si>
  <si>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</si>
  <si>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</si>
  <si>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</si>
  <si>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</si>
  <si>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</si>
  <si>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CONTRALORIA MUNICIPAL</t>
  </si>
  <si>
    <t>DESARROLLO INSTITUCIONAL</t>
  </si>
  <si>
    <t>DESARROLLO SOCIAL</t>
  </si>
  <si>
    <t>DIF</t>
  </si>
  <si>
    <t>DIRECCION GENERAL DE FOMENTO ECONOMICO</t>
  </si>
  <si>
    <t>DIRECCION GENERAL DE ORDENAMIENTO TERRITORIAL Y URBANISMO</t>
  </si>
  <si>
    <t>DIRECCION GENERAL DEL MEDIO AMBIENTE</t>
  </si>
  <si>
    <t>TESORERÍA MUNICIPAL DE TORREÓN</t>
  </si>
  <si>
    <t xml:space="preserve"> </t>
  </si>
  <si>
    <t>INSTITUTO MUNICIPAL DE CULTURA Y EDUCACION</t>
  </si>
  <si>
    <t>INSTITUTO MUNICIPAL DE LA MUJER</t>
  </si>
  <si>
    <t>INSTITUTO MUNICIPAL DE PLANEACION Y COMPETITIVIDAD</t>
  </si>
  <si>
    <t>IINSTITUTO MUNICIPAL DEL DEPORTE</t>
  </si>
  <si>
    <t>MOVILIDAD URBANA</t>
  </si>
  <si>
    <t>OBRAS PUBLICAS</t>
  </si>
  <si>
    <t>PRESIDENCIA</t>
  </si>
  <si>
    <t>REGIDORES</t>
  </si>
  <si>
    <t>SALUD PUBLICA</t>
  </si>
  <si>
    <t>SECRETARIA DEL AYUNTAMIENTO</t>
  </si>
  <si>
    <t>SEGURIDAD PUBLICA</t>
  </si>
  <si>
    <t>SERVICIOS ADMINISTRATIVOS</t>
  </si>
  <si>
    <t>SERVICIOS PUBLICOS</t>
  </si>
  <si>
    <t>SISTEMA INTEGRAL DE MANTENIMIENTO VIAL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</si>
  <si>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</si>
  <si>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TESORERÍA MUNICIPAL DE TORREÓN</t>
    </r>
  </si>
  <si>
    <t>Sector Paraestatal del Gobierno (Federal/Estatal/Municipal) de 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</si>
</sst>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2"/>
  <sheetViews>
    <sheetView showGridLines="0" tabSelected="1" topLeftCell="A49" zoomScale="90" zoomScaleNormal="90" workbookViewId="0">
      <selection activeCell="C6" sqref="C6:G6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3" t="s">
        <v>37</v>
      </c>
      <c r="C2" s="14"/>
      <c r="D2" s="14"/>
      <c r="E2" s="14"/>
      <c r="F2" s="14"/>
      <c r="G2" s="14"/>
      <c r="H2" s="15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29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 x14ac:dyDescent="0.25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30</v>
      </c>
      <c r="C9" s="5">
        <v>6662565.25</v>
      </c>
      <c r="D9" s="6">
        <v>4023044.54</v>
      </c>
      <c r="E9" s="6">
        <f>+C9+D9</f>
        <v>10685609.789999999</v>
      </c>
      <c r="F9" s="6">
        <v>10676374.91</v>
      </c>
      <c r="G9" s="6">
        <v>10655842.91</v>
      </c>
      <c r="H9" s="6">
        <f>+E9-F9</f>
        <v>9234.8799999989569</v>
      </c>
    </row>
    <row r="10" spans="2:10" x14ac:dyDescent="0.2">
      <c r="B10" s="2" t="s">
        <v>31</v>
      </c>
      <c r="C10" s="5">
        <v>9363756.0199999996</v>
      </c>
      <c r="D10" s="6">
        <v>2613673.0099999998</v>
      </c>
      <c r="E10" s="6">
        <f t="shared" ref="E10:E30" si="0">+C10+D10</f>
        <v>11977429.029999999</v>
      </c>
      <c r="F10" s="6">
        <v>11964200.189999999</v>
      </c>
      <c r="G10" s="6">
        <v>11964200.189999999</v>
      </c>
      <c r="H10" s="6">
        <f t="shared" ref="H10:H30" si="1">+E10-F10</f>
        <v>13228.839999999851</v>
      </c>
    </row>
    <row r="11" spans="2:10" x14ac:dyDescent="0.2">
      <c r="B11" s="2" t="s">
        <v>32</v>
      </c>
      <c r="C11" s="5">
        <v>33322816.890000001</v>
      </c>
      <c r="D11" s="6">
        <v>9431628.8900000006</v>
      </c>
      <c r="E11" s="6">
        <f t="shared" si="0"/>
        <v>42754445.780000001</v>
      </c>
      <c r="F11" s="6">
        <v>42342455.859999999</v>
      </c>
      <c r="G11" s="6">
        <v>42101558.659999996</v>
      </c>
      <c r="H11" s="6">
        <f t="shared" si="1"/>
        <v>411989.92000000179</v>
      </c>
    </row>
    <row r="12" spans="2:10" x14ac:dyDescent="0.2">
      <c r="B12" s="2" t="s">
        <v>33</v>
      </c>
      <c r="C12" s="5">
        <v>70000000</v>
      </c>
      <c r="D12" s="6">
        <v>1574915</v>
      </c>
      <c r="E12" s="6">
        <f t="shared" si="0"/>
        <v>71574915</v>
      </c>
      <c r="F12" s="6">
        <v>71574914.890000001</v>
      </c>
      <c r="G12" s="6">
        <v>71574914.890000001</v>
      </c>
      <c r="H12" s="6">
        <f t="shared" si="1"/>
        <v>0.10999999940395355</v>
      </c>
    </row>
    <row r="13" spans="2:10" x14ac:dyDescent="0.2">
      <c r="B13" s="2" t="s">
        <v>34</v>
      </c>
      <c r="C13" s="5">
        <v>8519998.8800000008</v>
      </c>
      <c r="D13" s="6">
        <v>4806746.79</v>
      </c>
      <c r="E13" s="6">
        <f t="shared" si="0"/>
        <v>13326745.670000002</v>
      </c>
      <c r="F13" s="6">
        <v>13164850.220000001</v>
      </c>
      <c r="G13" s="6">
        <v>12800384.02</v>
      </c>
      <c r="H13" s="6">
        <f t="shared" si="1"/>
        <v>161895.45000000112</v>
      </c>
    </row>
    <row r="14" spans="2:10" ht="24" x14ac:dyDescent="0.2">
      <c r="B14" s="2" t="s">
        <v>35</v>
      </c>
      <c r="C14" s="5">
        <v>20498298.66</v>
      </c>
      <c r="D14" s="6">
        <v>8436785.7200000007</v>
      </c>
      <c r="E14" s="6">
        <f t="shared" si="0"/>
        <v>28935084.380000003</v>
      </c>
      <c r="F14" s="6">
        <v>28892259.760000002</v>
      </c>
      <c r="G14" s="6">
        <v>28875573.16</v>
      </c>
      <c r="H14" s="6">
        <f t="shared" si="1"/>
        <v>42824.620000001043</v>
      </c>
    </row>
    <row r="15" spans="2:10" x14ac:dyDescent="0.2">
      <c r="B15" s="2" t="s">
        <v>36</v>
      </c>
      <c r="C15" s="5">
        <v>7028215.7999999998</v>
      </c>
      <c r="D15" s="6">
        <v>839744.09</v>
      </c>
      <c r="E15" s="6">
        <f t="shared" si="0"/>
        <v>7867959.8899999997</v>
      </c>
      <c r="F15" s="6">
        <v>7637524.7999999998</v>
      </c>
      <c r="G15" s="6">
        <v>7631492.7999999998</v>
      </c>
      <c r="H15" s="6">
        <f t="shared" si="1"/>
        <v>230435.08999999985</v>
      </c>
    </row>
    <row r="16" spans="2:10" x14ac:dyDescent="0.2">
      <c r="B16" s="2" t="s">
        <v>39</v>
      </c>
      <c r="C16" s="5">
        <v>29836302.02</v>
      </c>
      <c r="D16" s="6">
        <v>9070957.5500000007</v>
      </c>
      <c r="E16" s="6">
        <f t="shared" si="0"/>
        <v>38907259.57</v>
      </c>
      <c r="F16" s="6">
        <v>38907259.460000001</v>
      </c>
      <c r="G16" s="6">
        <v>38907259.460000001</v>
      </c>
      <c r="H16" s="6">
        <f t="shared" si="1"/>
        <v>0.10999999940395355</v>
      </c>
    </row>
    <row r="17" spans="2:8" x14ac:dyDescent="0.2">
      <c r="B17" s="2" t="s">
        <v>40</v>
      </c>
      <c r="C17" s="5">
        <v>7200000</v>
      </c>
      <c r="D17" s="6">
        <v>-305129</v>
      </c>
      <c r="E17" s="6">
        <f t="shared" si="0"/>
        <v>6894871</v>
      </c>
      <c r="F17" s="6">
        <v>6894871</v>
      </c>
      <c r="G17" s="6">
        <v>6894871</v>
      </c>
      <c r="H17" s="6">
        <f t="shared" si="1"/>
        <v>0</v>
      </c>
    </row>
    <row r="18" spans="2:8" ht="24" x14ac:dyDescent="0.2">
      <c r="B18" s="2" t="s">
        <v>41</v>
      </c>
      <c r="C18" s="5">
        <v>9000000</v>
      </c>
      <c r="D18" s="6">
        <v>0</v>
      </c>
      <c r="E18" s="6">
        <f t="shared" si="0"/>
        <v>9000000</v>
      </c>
      <c r="F18" s="6">
        <v>9000000</v>
      </c>
      <c r="G18" s="6">
        <v>9000000</v>
      </c>
      <c r="H18" s="6">
        <f t="shared" si="1"/>
        <v>0</v>
      </c>
    </row>
    <row r="19" spans="2:8" x14ac:dyDescent="0.2">
      <c r="B19" s="2" t="s">
        <v>42</v>
      </c>
      <c r="C19" s="5">
        <v>15000000</v>
      </c>
      <c r="D19" s="6">
        <v>1294928.27</v>
      </c>
      <c r="E19" s="6">
        <f t="shared" si="0"/>
        <v>16294928.27</v>
      </c>
      <c r="F19" s="6">
        <v>16294928.27</v>
      </c>
      <c r="G19" s="6">
        <v>16294928.27</v>
      </c>
      <c r="H19" s="6">
        <f t="shared" si="1"/>
        <v>0</v>
      </c>
    </row>
    <row r="20" spans="2:8" x14ac:dyDescent="0.2">
      <c r="B20" s="2" t="s">
        <v>43</v>
      </c>
      <c r="C20" s="5">
        <v>31465228.440000001</v>
      </c>
      <c r="D20" s="6">
        <v>27512360.190000001</v>
      </c>
      <c r="E20" s="6">
        <f t="shared" si="0"/>
        <v>58977588.630000003</v>
      </c>
      <c r="F20" s="6">
        <v>58921742.759999998</v>
      </c>
      <c r="G20" s="6">
        <v>58921742.759999998</v>
      </c>
      <c r="H20" s="6">
        <f t="shared" si="1"/>
        <v>55845.870000004768</v>
      </c>
    </row>
    <row r="21" spans="2:8" x14ac:dyDescent="0.2">
      <c r="B21" s="2" t="s">
        <v>44</v>
      </c>
      <c r="C21" s="5">
        <v>116559503.63</v>
      </c>
      <c r="D21" s="6">
        <v>698008858.67999995</v>
      </c>
      <c r="E21" s="6">
        <f t="shared" si="0"/>
        <v>814568362.30999994</v>
      </c>
      <c r="F21" s="6">
        <v>777975878.84000003</v>
      </c>
      <c r="G21" s="6">
        <v>777970890.84000003</v>
      </c>
      <c r="H21" s="6">
        <f t="shared" si="1"/>
        <v>36592483.469999909</v>
      </c>
    </row>
    <row r="22" spans="2:8" x14ac:dyDescent="0.2">
      <c r="B22" s="2" t="s">
        <v>45</v>
      </c>
      <c r="C22" s="5">
        <v>93271938.599999994</v>
      </c>
      <c r="D22" s="6">
        <v>38496821.240000002</v>
      </c>
      <c r="E22" s="6">
        <f t="shared" si="0"/>
        <v>131768759.84</v>
      </c>
      <c r="F22" s="6">
        <v>131150685.48</v>
      </c>
      <c r="G22" s="6">
        <v>130852423.36</v>
      </c>
      <c r="H22" s="6">
        <f t="shared" si="1"/>
        <v>618074.3599999994</v>
      </c>
    </row>
    <row r="23" spans="2:8" x14ac:dyDescent="0.2">
      <c r="B23" s="2" t="s">
        <v>46</v>
      </c>
      <c r="C23" s="5">
        <v>17862486.550000001</v>
      </c>
      <c r="D23" s="6">
        <v>10518425.890000001</v>
      </c>
      <c r="E23" s="6">
        <f t="shared" si="0"/>
        <v>28380912.440000001</v>
      </c>
      <c r="F23" s="6">
        <v>28316678.329999998</v>
      </c>
      <c r="G23" s="6">
        <v>28315993.93</v>
      </c>
      <c r="H23" s="6">
        <f t="shared" si="1"/>
        <v>64234.110000003129</v>
      </c>
    </row>
    <row r="24" spans="2:8" x14ac:dyDescent="0.2">
      <c r="B24" s="2" t="s">
        <v>47</v>
      </c>
      <c r="C24" s="5">
        <v>13250682.390000001</v>
      </c>
      <c r="D24" s="6">
        <v>7300616.96</v>
      </c>
      <c r="E24" s="6">
        <f t="shared" si="0"/>
        <v>20551299.350000001</v>
      </c>
      <c r="F24" s="6">
        <v>20449477</v>
      </c>
      <c r="G24" s="6">
        <v>20446055</v>
      </c>
      <c r="H24" s="6">
        <f t="shared" si="1"/>
        <v>101822.35000000149</v>
      </c>
    </row>
    <row r="25" spans="2:8" x14ac:dyDescent="0.2">
      <c r="B25" s="2" t="s">
        <v>48</v>
      </c>
      <c r="C25" s="5">
        <v>41011638.780000001</v>
      </c>
      <c r="D25" s="6">
        <v>22202258.760000002</v>
      </c>
      <c r="E25" s="6">
        <f t="shared" si="0"/>
        <v>63213897.540000007</v>
      </c>
      <c r="F25" s="6">
        <v>62954112.920000002</v>
      </c>
      <c r="G25" s="6">
        <v>62862641.640000001</v>
      </c>
      <c r="H25" s="6">
        <f t="shared" si="1"/>
        <v>259784.62000000477</v>
      </c>
    </row>
    <row r="26" spans="2:8" x14ac:dyDescent="0.2">
      <c r="B26" s="2" t="s">
        <v>49</v>
      </c>
      <c r="C26" s="5">
        <v>208653616.03999999</v>
      </c>
      <c r="D26" s="6">
        <v>33676551.68</v>
      </c>
      <c r="E26" s="6">
        <f t="shared" si="0"/>
        <v>242330167.72</v>
      </c>
      <c r="F26" s="6">
        <v>242122546.02000001</v>
      </c>
      <c r="G26" s="6">
        <v>242122546.02000001</v>
      </c>
      <c r="H26" s="6">
        <f t="shared" si="1"/>
        <v>207621.69999998808</v>
      </c>
    </row>
    <row r="27" spans="2:8" x14ac:dyDescent="0.2">
      <c r="B27" s="2" t="s">
        <v>50</v>
      </c>
      <c r="C27" s="5">
        <v>3690430.83</v>
      </c>
      <c r="D27" s="6">
        <v>2331596.0299999998</v>
      </c>
      <c r="E27" s="6">
        <f t="shared" si="0"/>
        <v>6022026.8599999994</v>
      </c>
      <c r="F27" s="6">
        <v>6020580.8099999996</v>
      </c>
      <c r="G27" s="6">
        <v>5985904.0700000003</v>
      </c>
      <c r="H27" s="6">
        <f t="shared" si="1"/>
        <v>1446.0499999998137</v>
      </c>
    </row>
    <row r="28" spans="2:8" x14ac:dyDescent="0.2">
      <c r="B28" s="2" t="s">
        <v>51</v>
      </c>
      <c r="C28" s="5">
        <v>464990632.95999998</v>
      </c>
      <c r="D28" s="6">
        <v>124088661.03</v>
      </c>
      <c r="E28" s="6">
        <f t="shared" si="0"/>
        <v>589079293.99000001</v>
      </c>
      <c r="F28" s="6">
        <v>588020420.07000005</v>
      </c>
      <c r="G28" s="6">
        <v>587950849.07000005</v>
      </c>
      <c r="H28" s="6">
        <f t="shared" si="1"/>
        <v>1058873.9199999571</v>
      </c>
    </row>
    <row r="29" spans="2:8" x14ac:dyDescent="0.2">
      <c r="B29" s="2" t="s">
        <v>52</v>
      </c>
      <c r="C29" s="5">
        <v>49284492.539999999</v>
      </c>
      <c r="D29" s="6">
        <v>1214692.5900000001</v>
      </c>
      <c r="E29" s="6">
        <f t="shared" si="0"/>
        <v>50499185.130000003</v>
      </c>
      <c r="F29" s="6">
        <v>50499185.130000003</v>
      </c>
      <c r="G29" s="6">
        <v>50499185.130000003</v>
      </c>
      <c r="H29" s="6">
        <f t="shared" si="1"/>
        <v>0</v>
      </c>
    </row>
    <row r="30" spans="2:8" ht="12.75" thickBot="1" x14ac:dyDescent="0.25">
      <c r="B30" s="2" t="s">
        <v>53</v>
      </c>
      <c r="C30" s="5">
        <v>278172959.72000003</v>
      </c>
      <c r="D30" s="6">
        <v>229673657.84999999</v>
      </c>
      <c r="E30" s="6">
        <f t="shared" si="0"/>
        <v>507846617.57000005</v>
      </c>
      <c r="F30" s="6">
        <v>505289359.27999997</v>
      </c>
      <c r="G30" s="6">
        <v>496133383.35000002</v>
      </c>
      <c r="H30" s="6">
        <f t="shared" si="1"/>
        <v>2557258.2900000811</v>
      </c>
    </row>
    <row r="31" spans="2:8" ht="12.75" thickBot="1" x14ac:dyDescent="0.25">
      <c r="B31" s="3" t="s">
        <v>12</v>
      </c>
      <c r="C31" s="8">
        <f t="shared" ref="C31:E31" si="2">SUM(C9:C30)</f>
        <v>1534645564</v>
      </c>
      <c r="D31" s="8">
        <f t="shared" si="2"/>
        <v>1236811795.76</v>
      </c>
      <c r="E31" s="8">
        <f t="shared" si="2"/>
        <v>2771457359.7599998</v>
      </c>
      <c r="F31" s="8">
        <f>SUM(F9:F30)</f>
        <v>2729070306</v>
      </c>
      <c r="G31" s="8">
        <f t="shared" ref="G31:H31" si="3">SUM(G9:G30)</f>
        <v>2718762640.5300002</v>
      </c>
      <c r="H31" s="8">
        <f t="shared" si="3"/>
        <v>42387053.759999953</v>
      </c>
    </row>
    <row r="32" spans="2:8" x14ac:dyDescent="0.2">
      <c r="F32" s="1" t="s">
        <v>38</v>
      </c>
    </row>
    <row r="33" spans="2:8" ht="12.75" thickBot="1" x14ac:dyDescent="0.25">
      <c r="F33" s="12" t="s">
        <v>38</v>
      </c>
    </row>
    <row r="34" spans="2:8" x14ac:dyDescent="0.2">
      <c r="B34" s="13" t="s">
        <v>54</v>
      </c>
      <c r="C34" s="14"/>
      <c r="D34" s="14"/>
      <c r="E34" s="14"/>
      <c r="F34" s="14"/>
      <c r="G34" s="14"/>
      <c r="H34" s="15"/>
    </row>
    <row r="35" spans="2:8" x14ac:dyDescent="0.2">
      <c r="B35" s="16" t="s">
        <v>0</v>
      </c>
      <c r="C35" s="17"/>
      <c r="D35" s="17"/>
      <c r="E35" s="17"/>
      <c r="F35" s="17"/>
      <c r="G35" s="17"/>
      <c r="H35" s="18"/>
    </row>
    <row r="36" spans="2:8" x14ac:dyDescent="0.2">
      <c r="B36" s="16" t="s">
        <v>1</v>
      </c>
      <c r="C36" s="17"/>
      <c r="D36" s="17"/>
      <c r="E36" s="17"/>
      <c r="F36" s="17"/>
      <c r="G36" s="17"/>
      <c r="H36" s="18"/>
    </row>
    <row r="37" spans="2:8" ht="12.75" thickBot="1" x14ac:dyDescent="0.25">
      <c r="B37" s="19" t="s">
        <v>29</v>
      </c>
      <c r="C37" s="20"/>
      <c r="D37" s="20"/>
      <c r="E37" s="20"/>
      <c r="F37" s="20"/>
      <c r="G37" s="20"/>
      <c r="H37" s="21"/>
    </row>
    <row r="38" spans="2:8" ht="12.75" thickBot="1" x14ac:dyDescent="0.25">
      <c r="B38" s="22" t="s">
        <v>2</v>
      </c>
      <c r="C38" s="25" t="s">
        <v>3</v>
      </c>
      <c r="D38" s="26"/>
      <c r="E38" s="26"/>
      <c r="F38" s="26"/>
      <c r="G38" s="27"/>
      <c r="H38" s="28" t="s">
        <v>4</v>
      </c>
    </row>
    <row r="39" spans="2:8" ht="24.75" thickBot="1" x14ac:dyDescent="0.25">
      <c r="B39" s="23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9"/>
    </row>
    <row r="40" spans="2:8" ht="12.75" thickBot="1" x14ac:dyDescent="0.25">
      <c r="B40" s="24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16.5" customHeight="1" x14ac:dyDescent="0.2">
      <c r="B41" s="4" t="s">
        <v>13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x14ac:dyDescent="0.2">
      <c r="B42" s="4" t="s">
        <v>14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6.5" customHeight="1" x14ac:dyDescent="0.2">
      <c r="B43" s="4" t="s">
        <v>15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6.5" customHeight="1" thickBot="1" x14ac:dyDescent="0.25">
      <c r="B44" s="4" t="s">
        <v>16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3" t="s">
        <v>12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7" spans="2:8" ht="12.75" thickBot="1" x14ac:dyDescent="0.25"/>
    <row r="48" spans="2:8" x14ac:dyDescent="0.2">
      <c r="B48" s="13" t="s">
        <v>55</v>
      </c>
      <c r="C48" s="14"/>
      <c r="D48" s="14"/>
      <c r="E48" s="14"/>
      <c r="F48" s="14"/>
      <c r="G48" s="14"/>
      <c r="H48" s="15"/>
    </row>
    <row r="49" spans="2:8" x14ac:dyDescent="0.2">
      <c r="B49" s="16" t="s">
        <v>0</v>
      </c>
      <c r="C49" s="17"/>
      <c r="D49" s="17"/>
      <c r="E49" s="17"/>
      <c r="F49" s="17"/>
      <c r="G49" s="17"/>
      <c r="H49" s="18"/>
    </row>
    <row r="50" spans="2:8" x14ac:dyDescent="0.2">
      <c r="B50" s="16" t="s">
        <v>1</v>
      </c>
      <c r="C50" s="17"/>
      <c r="D50" s="17"/>
      <c r="E50" s="17"/>
      <c r="F50" s="17"/>
      <c r="G50" s="17"/>
      <c r="H50" s="18"/>
    </row>
    <row r="51" spans="2:8" ht="12.75" thickBot="1" x14ac:dyDescent="0.25">
      <c r="B51" s="19" t="s">
        <v>29</v>
      </c>
      <c r="C51" s="20"/>
      <c r="D51" s="20"/>
      <c r="E51" s="20"/>
      <c r="F51" s="20"/>
      <c r="G51" s="20"/>
      <c r="H51" s="21"/>
    </row>
    <row r="52" spans="2:8" ht="12.75" thickBot="1" x14ac:dyDescent="0.25">
      <c r="B52" s="22" t="s">
        <v>2</v>
      </c>
      <c r="C52" s="25" t="s">
        <v>3</v>
      </c>
      <c r="D52" s="26"/>
      <c r="E52" s="26"/>
      <c r="F52" s="26"/>
      <c r="G52" s="27"/>
      <c r="H52" s="28" t="s">
        <v>4</v>
      </c>
    </row>
    <row r="53" spans="2:8" ht="24.75" thickBot="1" x14ac:dyDescent="0.25">
      <c r="B53" s="23"/>
      <c r="C53" s="10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29"/>
    </row>
    <row r="54" spans="2:8" ht="12.75" thickBot="1" x14ac:dyDescent="0.25">
      <c r="B54" s="24"/>
      <c r="C54" s="10" t="s">
        <v>24</v>
      </c>
      <c r="D54" s="11" t="s">
        <v>25</v>
      </c>
      <c r="E54" s="11" t="s">
        <v>10</v>
      </c>
      <c r="F54" s="11" t="s">
        <v>26</v>
      </c>
      <c r="G54" s="11" t="s">
        <v>27</v>
      </c>
      <c r="H54" s="11" t="s">
        <v>11</v>
      </c>
    </row>
    <row r="55" spans="2:8" ht="28.5" customHeight="1" x14ac:dyDescent="0.2">
      <c r="B55" s="4" t="s">
        <v>17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8.5" customHeight="1" x14ac:dyDescent="0.2">
      <c r="B56" s="4" t="s">
        <v>18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19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20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x14ac:dyDescent="0.2">
      <c r="B59" s="4" t="s">
        <v>21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33" customHeight="1" x14ac:dyDescent="0.2">
      <c r="B60" s="4" t="s">
        <v>22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33" customHeight="1" thickBot="1" x14ac:dyDescent="0.25">
      <c r="B61" s="4" t="s">
        <v>23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2.75" thickBot="1" x14ac:dyDescent="0.25">
      <c r="B62" s="3" t="s">
        <v>12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</sheetData>
  <mergeCells count="21">
    <mergeCell ref="B48:H48"/>
    <mergeCell ref="B49:H49"/>
    <mergeCell ref="B50:H50"/>
    <mergeCell ref="B51:H51"/>
    <mergeCell ref="B52:B54"/>
    <mergeCell ref="C52:G52"/>
    <mergeCell ref="H52:H53"/>
    <mergeCell ref="B34:H34"/>
    <mergeCell ref="B35:H35"/>
    <mergeCell ref="B36:H36"/>
    <mergeCell ref="B37:H37"/>
    <mergeCell ref="B38:B40"/>
    <mergeCell ref="C38:G38"/>
    <mergeCell ref="H38:H3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0:G40 C54:G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2018-01-16T18:42:25Z</cp:lastPrinted>
  <dcterms:created xsi:type="dcterms:W3CDTF">2015-10-07T18:39:25Z</dcterms:created>
  <dcterms:modified xsi:type="dcterms:W3CDTF">2018-03-22T17:21:35Z</dcterms:modified>
</cp:coreProperties>
</file>