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1ER TRIMESTRE 2018\MATAMOROS 1ER TRIMESTRE 2018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J43" i="1"/>
  <c r="J40" i="1"/>
  <c r="J37" i="1"/>
  <c r="J34" i="1"/>
  <c r="J31" i="1"/>
</calcChain>
</file>

<file path=xl/sharedStrings.xml><?xml version="1.0" encoding="utf-8"?>
<sst xmlns="http://schemas.openxmlformats.org/spreadsheetml/2006/main" count="224" uniqueCount="121">
  <si>
    <t xml:space="preserve">MATAMOROS COAHUILA </t>
  </si>
  <si>
    <t>GRADO DE CUMPLIMIENTOS Y METAS</t>
  </si>
  <si>
    <t xml:space="preserve"> PRIMER TRIMESTRE 2018</t>
  </si>
  <si>
    <r>
      <t xml:space="preserve">RESULTADO DE EVALUACIÓN Y DESEMPEÑO DEL PROGRAMA </t>
    </r>
    <r>
      <rPr>
        <sz val="11"/>
        <color theme="1"/>
        <rFont val="Calibri"/>
        <family val="2"/>
      </rPr>
      <t>"EDUCACION Y CULTURA"</t>
    </r>
  </si>
  <si>
    <t>PROGRAMA</t>
  </si>
  <si>
    <t>SUB PROG.</t>
  </si>
  <si>
    <t>UNIDAD RESP.</t>
  </si>
  <si>
    <t>EJE PLAN MUNICIPAL</t>
  </si>
  <si>
    <t>COMPONENTES</t>
  </si>
  <si>
    <t>INDICADORES</t>
  </si>
  <si>
    <t>FÓRMULA DE CÁLCULO</t>
  </si>
  <si>
    <t>EVALUACIÓN / DESEMPEÑO</t>
  </si>
  <si>
    <t>PRESUPUESTO</t>
  </si>
  <si>
    <t>1°.TRIM.</t>
  </si>
  <si>
    <t>GRADO DE CUMPLIMIENTO</t>
  </si>
  <si>
    <t xml:space="preserve"> EXCELENTE</t>
  </si>
  <si>
    <t>BUENO</t>
  </si>
  <si>
    <t>MALO</t>
  </si>
  <si>
    <t>EDUCACION Y CULTURA</t>
  </si>
  <si>
    <t>AVTIVIDADES SOCIALES /  CULTURALES</t>
  </si>
  <si>
    <t>CULTURA Y TURISMO</t>
  </si>
  <si>
    <t>3. MATAMOROS INCLUYENTE</t>
  </si>
  <si>
    <t xml:space="preserve"> XCII Aniversario de Matamoros</t>
  </si>
  <si>
    <t>Encuesta de satisfaccion ciudadana.</t>
  </si>
  <si>
    <t>(ESC/AC)</t>
  </si>
  <si>
    <t>PRESUPUESTADO</t>
  </si>
  <si>
    <t xml:space="preserve"> </t>
  </si>
  <si>
    <t>EJERCIDO</t>
  </si>
  <si>
    <t>2: CCXII Años del Natalicio de Don Benito Juarez</t>
  </si>
  <si>
    <t>(ESC/ABJ)</t>
  </si>
  <si>
    <t xml:space="preserve">  5: Domingos Culturales</t>
  </si>
  <si>
    <t>Encuesta de Satisfacción Ciudadana "Domingos Culturales"</t>
  </si>
  <si>
    <t>(ESC/DC )</t>
  </si>
  <si>
    <t xml:space="preserve"> 6: Dia de los Santos Reyes</t>
  </si>
  <si>
    <t xml:space="preserve">(ESC/DR) </t>
  </si>
  <si>
    <t xml:space="preserve">MATAMOROS, COAHUILA </t>
  </si>
  <si>
    <t>GRADO DE CUMPLIMIENTOS Y METAS SOBRE INDICADORES</t>
  </si>
  <si>
    <t>RESULTADO DE EVALUACIÓN DESEMPEÑO DEL PROGRAMA "PRESIDENCIA GUBERNATURA"</t>
  </si>
  <si>
    <t>EVALUACIÓN  PRESUPUESTAL Y DESEMPEÑO</t>
  </si>
  <si>
    <t xml:space="preserve">PRIMER TRIMESTRE </t>
  </si>
  <si>
    <t xml:space="preserve">PORCENTAJE </t>
  </si>
  <si>
    <t xml:space="preserve"> PRESIDENCIA GUBERNATURA</t>
  </si>
  <si>
    <t>PRESIDENCIA/GUBERNATURA</t>
  </si>
  <si>
    <t>TESORERIA MPAL.</t>
  </si>
  <si>
    <t>Matamoros Responsable y Transparente</t>
  </si>
  <si>
    <t>Administración de Servicios Personales implementado</t>
  </si>
  <si>
    <t>Porcentaje de Canalización de recursos municipales a servicios personales</t>
  </si>
  <si>
    <t>(EDSP/TGC)*100</t>
  </si>
  <si>
    <t xml:space="preserve"> Administración de Materiales y Suministros </t>
  </si>
  <si>
    <t>Porcentaje de Canalización de recursos municipales y suministros</t>
  </si>
  <si>
    <t xml:space="preserve">(EDMyS / TGC)* 100  </t>
  </si>
  <si>
    <t>Administración de Servicios Generales implementado</t>
  </si>
  <si>
    <t>Porcentaje de Canalización de recursos municipales a servicios generales</t>
  </si>
  <si>
    <t>(EDSG / TGC)*100</t>
  </si>
  <si>
    <t>Administración de Bienes Muebles e Inmuebles implementado</t>
  </si>
  <si>
    <t>Porcentaje de Canalización de recursos municipales a bienes muebles, inmuebles e intangibles</t>
  </si>
  <si>
    <t>(EDBMel/TGC)*100</t>
  </si>
  <si>
    <t>Administración del Servicio de la Deuda Eficiente implementado</t>
  </si>
  <si>
    <t>Porcentaje de Canalización de recursos municipales a deuda pública</t>
  </si>
  <si>
    <t>(EDSD / TGC)*100</t>
  </si>
  <si>
    <t>Techo presupuestado del programa</t>
  </si>
  <si>
    <t>ejercido</t>
  </si>
  <si>
    <r>
      <t xml:space="preserve">RESULTADO DE EVALUACIÓN DESEMPEÑO DEL PROGRAMA: </t>
    </r>
    <r>
      <rPr>
        <b/>
        <sz val="11"/>
        <color theme="1"/>
        <rFont val="Calibri"/>
        <family val="2"/>
        <scheme val="minor"/>
      </rPr>
      <t>DESARROLLO SOCIAL</t>
    </r>
  </si>
  <si>
    <t>1er. TRIMESTRE</t>
  </si>
  <si>
    <t>PORCENTUAL</t>
  </si>
  <si>
    <t>DESARROLLO SOCIAL</t>
  </si>
  <si>
    <t>APOYO DE BENEFICIO SOCIAL</t>
  </si>
  <si>
    <t>SISTEMA DIF MUNICIPAL, TESORERIA MUNICIPAL, SALUD MUNICIPAL</t>
  </si>
  <si>
    <t>MATAMOROS INCLUYENTE</t>
  </si>
  <si>
    <t>Apoyos medicos hospitalarios</t>
  </si>
  <si>
    <t>Población beneficiada con apoyos medicos hospitalarios</t>
  </si>
  <si>
    <t>(Número de habitantes beneficiados con acciones de apoyos medicos y hospitalarios / No. de beneficiarios estimados) X 100</t>
  </si>
  <si>
    <t>Servicios funerales atendidos</t>
  </si>
  <si>
    <t>Población beneficiada con el apoyo para Servicios Funerales</t>
  </si>
  <si>
    <t xml:space="preserve"> (Número de habitantes beneficiados con acciones de Servicios Funerales / No. de beneficiarios estimados) X 100</t>
  </si>
  <si>
    <t xml:space="preserve"> Atencion a poblacion en condiciones de emergencias atendidas </t>
  </si>
  <si>
    <t>Habitantes beneficiados con atencion a poblacion en condiciones de emergencia</t>
  </si>
  <si>
    <t>(Número de habitantes beneficiados con atencion a poblacion en dondiciones de emergencia / No. de beneficiarios estimados) X 100</t>
  </si>
  <si>
    <t>Atencion de ciudadanos de mayor vulnerabilidad asistidos</t>
  </si>
  <si>
    <t>Población beneficiada</t>
  </si>
  <si>
    <t>(Número de habitantes beneficiados con acciones de atencion de ciudadanos de mayor vulnerabilidad / No. de beneficiarios estimados) X 100</t>
  </si>
  <si>
    <t>Programa de apoyo a comunidades rurales</t>
  </si>
  <si>
    <t>Ejidos beneficiados</t>
  </si>
  <si>
    <t>(Número de ejidos beneficiados con apoyos diversos/ No. Total de ejidos) X 100</t>
  </si>
  <si>
    <t>Apoyo a asociaciones religiosas</t>
  </si>
  <si>
    <t>Asociaciones religiosas beneficiadas</t>
  </si>
  <si>
    <t>(Número de iglesias beneficiadas con acciones de apoyo diversos / No. de total de iglesias) X 100</t>
  </si>
  <si>
    <t>Apoyo al sindicato de trabajadores manuales y administrativos del ayuntamiento</t>
  </si>
  <si>
    <t>Personal sindicalizado beneficiado</t>
  </si>
  <si>
    <t>(Numero de personal sindicalizado / Numero total de empleados municipales)</t>
  </si>
  <si>
    <t>Apoyo a instuciones educativas</t>
  </si>
  <si>
    <t>Apoyo a escuelas para servicios en materia escolar</t>
  </si>
  <si>
    <t>(Número de habitantes beneficiados con acciones en materia escolar / No. de beneficiarios estimados) X 100</t>
  </si>
  <si>
    <t>Atencion a contingencias por desastres naturales previstos</t>
  </si>
  <si>
    <t>Población beneficiada con el apoyo para atender situaciones de Siniestros y Contingencias</t>
  </si>
  <si>
    <t>(Número de habitantes beneficiados con atencion a poblacion en contingencia por desastres naturales / No. de beneficiarios estimados) X 100</t>
  </si>
  <si>
    <t>Imagen Urbana atendida</t>
  </si>
  <si>
    <t>Apoyos deportivos -recreativo social entregado</t>
  </si>
  <si>
    <t>Población beneficiada con el apoyo en equipo deportivo</t>
  </si>
  <si>
    <t>(Número de habitantes beneficiados con acciones en materia de deporte / No. de beneficiarios estimados) X 100</t>
  </si>
  <si>
    <t>Descuentos Ceprofis</t>
  </si>
  <si>
    <t>Habitantes beneficiados con descuentos Ceprofis</t>
  </si>
  <si>
    <t>(Numero de habitantes beneficiados / no. Total de habitantes) X100</t>
  </si>
  <si>
    <t>Seguro a tu viviendas previstos</t>
  </si>
  <si>
    <t>Población beneficiada con el seguro de vivienda</t>
  </si>
  <si>
    <t>(Número de habitantes beneficiados con seguros de vivienda / No. de beneficiarios estimados) X 100</t>
  </si>
  <si>
    <t>Tarjeta de los jovenes entregados</t>
  </si>
  <si>
    <t>Apoyo a estudiantes con tarjeta joven</t>
  </si>
  <si>
    <t>(Número de habitantes beneficiados con acciones tarjeta de los jovenes / No. de beneficiarios estimados) X 100</t>
  </si>
  <si>
    <r>
      <t xml:space="preserve">RESULTADO DE EVALUACIÓN DESEMPEÑO DEL PROGRAMA: </t>
    </r>
    <r>
      <rPr>
        <b/>
        <sz val="11"/>
        <color theme="1"/>
        <rFont val="Calibri"/>
        <family val="2"/>
        <scheme val="minor"/>
      </rPr>
      <t>MEDIO AMBIENTE</t>
    </r>
  </si>
  <si>
    <t>MEDIO AMBIENTE</t>
  </si>
  <si>
    <t xml:space="preserve">MEDIO AMBIENTE Y SERVICIOS PÚBLICOS </t>
  </si>
  <si>
    <t>Servicio de recoleccion y manejo de desechos</t>
  </si>
  <si>
    <t>Población beneficiada con servicios de recoleccion de basura</t>
  </si>
  <si>
    <t>(Número de habitantes beneficiados con acciones de limpieza / No. de beneficiarios estimados) X 100</t>
  </si>
  <si>
    <t>Ahorro y uso eficiente del agua</t>
  </si>
  <si>
    <t>Población beneficiada con el servicio de agua</t>
  </si>
  <si>
    <t>(Número de habitantes beneficiados con servicio de agua / No. de beneficiarios estimados) X 100</t>
  </si>
  <si>
    <t>Programa lamparas LED</t>
  </si>
  <si>
    <t>Población beneficiada ahorro de alumbrado publico</t>
  </si>
  <si>
    <t>(Número de habitantes beneficiados alumbrado ahorrador / No. de beneficiarios estimados)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</si>
</sst>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Agency FB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b/>
      <sz val="11"/>
      <color theme="1"/>
      <name val="Agency FB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Agency FB"/>
      <family val="2"/>
    </font>
    <font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0" borderId="8" xfId="0" applyBorder="1"/>
    <xf numFmtId="0" fontId="5" fillId="4" borderId="10" xfId="0" applyFont="1" applyFill="1" applyBorder="1" applyAlignment="1">
      <alignment horizontal="center" vertical="center" textRotation="90"/>
    </xf>
    <xf numFmtId="0" fontId="5" fillId="4" borderId="10" xfId="0" applyFont="1" applyFill="1" applyBorder="1" applyAlignment="1">
      <alignment horizontal="center" vertical="center" textRotation="90" wrapText="1"/>
    </xf>
    <xf numFmtId="0" fontId="8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vertical="center" wrapText="1"/>
    </xf>
    <xf numFmtId="4" fontId="5" fillId="4" borderId="9" xfId="0" applyNumberFormat="1" applyFont="1" applyFill="1" applyBorder="1" applyAlignment="1">
      <alignment vertical="center"/>
    </xf>
    <xf numFmtId="10" fontId="5" fillId="4" borderId="9" xfId="0" applyNumberFormat="1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 textRotation="90"/>
    </xf>
    <xf numFmtId="0" fontId="5" fillId="4" borderId="4" xfId="0" applyFont="1" applyFill="1" applyBorder="1" applyAlignment="1">
      <alignment horizontal="center" vertical="center" textRotation="90" wrapText="1"/>
    </xf>
    <xf numFmtId="0" fontId="8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64" fontId="5" fillId="4" borderId="9" xfId="0" applyNumberFormat="1" applyFont="1" applyFill="1" applyBorder="1" applyAlignment="1">
      <alignment vertical="center"/>
    </xf>
    <xf numFmtId="10" fontId="5" fillId="4" borderId="9" xfId="2" applyNumberFormat="1" applyFont="1" applyFill="1" applyBorder="1" applyAlignment="1">
      <alignment vertical="center"/>
    </xf>
    <xf numFmtId="10" fontId="5" fillId="4" borderId="9" xfId="2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0" fontId="9" fillId="4" borderId="9" xfId="2" applyNumberFormat="1" applyFont="1" applyFill="1" applyBorder="1" applyAlignment="1">
      <alignment vertical="center"/>
    </xf>
    <xf numFmtId="164" fontId="5" fillId="4" borderId="9" xfId="2" applyNumberFormat="1" applyFont="1" applyFill="1" applyBorder="1" applyAlignment="1">
      <alignment vertical="center"/>
    </xf>
    <xf numFmtId="0" fontId="5" fillId="4" borderId="9" xfId="0" applyFont="1" applyFill="1" applyBorder="1" applyAlignment="1">
      <alignment horizontal="left" vertical="center" wrapText="1"/>
    </xf>
    <xf numFmtId="44" fontId="10" fillId="0" borderId="9" xfId="1" applyFont="1" applyFill="1" applyBorder="1" applyAlignment="1"/>
    <xf numFmtId="44" fontId="10" fillId="0" borderId="9" xfId="1" applyFont="1" applyBorder="1" applyAlignment="1"/>
    <xf numFmtId="0" fontId="5" fillId="4" borderId="5" xfId="0" applyFont="1" applyFill="1" applyBorder="1" applyAlignment="1">
      <alignment horizontal="center" vertical="center" textRotation="90"/>
    </xf>
    <xf numFmtId="0" fontId="5" fillId="4" borderId="5" xfId="0" applyFont="1" applyFill="1" applyBorder="1" applyAlignment="1">
      <alignment horizontal="center" vertical="center" textRotation="90" wrapText="1"/>
    </xf>
    <xf numFmtId="10" fontId="0" fillId="0" borderId="0" xfId="0" applyNumberFormat="1"/>
    <xf numFmtId="0" fontId="3" fillId="5" borderId="11" xfId="0" applyFont="1" applyFill="1" applyBorder="1" applyAlignment="1">
      <alignment horizontal="center" wrapText="1"/>
    </xf>
    <xf numFmtId="0" fontId="3" fillId="5" borderId="12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vertical="center" textRotation="90"/>
    </xf>
    <xf numFmtId="0" fontId="11" fillId="5" borderId="15" xfId="0" applyFont="1" applyFill="1" applyBorder="1" applyAlignment="1">
      <alignment horizontal="center" vertical="center" textRotation="90"/>
    </xf>
    <xf numFmtId="0" fontId="11" fillId="5" borderId="15" xfId="0" applyFont="1" applyFill="1" applyBorder="1" applyAlignment="1">
      <alignment horizontal="center" vertical="center" textRotation="90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 textRotation="90"/>
    </xf>
    <xf numFmtId="0" fontId="11" fillId="5" borderId="21" xfId="0" applyFont="1" applyFill="1" applyBorder="1" applyAlignment="1">
      <alignment horizontal="center" vertical="center" textRotation="90"/>
    </xf>
    <xf numFmtId="0" fontId="11" fillId="5" borderId="21" xfId="0" applyFont="1" applyFill="1" applyBorder="1" applyAlignment="1">
      <alignment horizontal="center" vertical="center" textRotation="90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/>
    </xf>
    <xf numFmtId="4" fontId="3" fillId="5" borderId="21" xfId="0" applyNumberFormat="1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wrapText="1"/>
    </xf>
    <xf numFmtId="0" fontId="5" fillId="4" borderId="14" xfId="0" applyFont="1" applyFill="1" applyBorder="1" applyAlignment="1">
      <alignment horizontal="center" vertical="center" textRotation="90"/>
    </xf>
    <xf numFmtId="0" fontId="5" fillId="4" borderId="15" xfId="0" applyFont="1" applyFill="1" applyBorder="1" applyAlignment="1">
      <alignment horizontal="center" vertical="center" textRotation="90"/>
    </xf>
    <xf numFmtId="0" fontId="5" fillId="4" borderId="15" xfId="0" applyFont="1" applyFill="1" applyBorder="1" applyAlignment="1">
      <alignment horizontal="center" textRotation="90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vertical="center" wrapText="1"/>
    </xf>
    <xf numFmtId="4" fontId="5" fillId="4" borderId="16" xfId="0" applyNumberFormat="1" applyFont="1" applyFill="1" applyBorder="1" applyAlignment="1">
      <alignment vertical="center"/>
    </xf>
    <xf numFmtId="0" fontId="0" fillId="0" borderId="26" xfId="0" applyBorder="1"/>
    <xf numFmtId="0" fontId="5" fillId="4" borderId="27" xfId="0" applyFont="1" applyFill="1" applyBorder="1" applyAlignment="1">
      <alignment horizontal="center" vertical="center" textRotation="90"/>
    </xf>
    <xf numFmtId="0" fontId="5" fillId="4" borderId="4" xfId="0" applyFont="1" applyFill="1" applyBorder="1" applyAlignment="1">
      <alignment horizontal="center" textRotation="90" wrapText="1"/>
    </xf>
    <xf numFmtId="0" fontId="5" fillId="4" borderId="28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vertical="center"/>
    </xf>
    <xf numFmtId="0" fontId="0" fillId="0" borderId="29" xfId="0" applyBorder="1"/>
    <xf numFmtId="0" fontId="5" fillId="4" borderId="30" xfId="0" applyFont="1" applyFill="1" applyBorder="1" applyAlignment="1">
      <alignment horizontal="center" vertical="center" wrapText="1"/>
    </xf>
    <xf numFmtId="10" fontId="0" fillId="0" borderId="29" xfId="0" applyNumberFormat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 wrapText="1"/>
    </xf>
    <xf numFmtId="164" fontId="5" fillId="4" borderId="1" xfId="2" applyNumberFormat="1" applyFont="1" applyFill="1" applyBorder="1" applyAlignment="1">
      <alignment vertical="center"/>
    </xf>
    <xf numFmtId="10" fontId="0" fillId="0" borderId="29" xfId="0" applyNumberFormat="1" applyBorder="1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 textRotation="90"/>
    </xf>
    <xf numFmtId="0" fontId="5" fillId="4" borderId="21" xfId="0" applyFont="1" applyFill="1" applyBorder="1" applyAlignment="1">
      <alignment horizontal="center" vertical="center" textRotation="90"/>
    </xf>
    <xf numFmtId="0" fontId="5" fillId="4" borderId="21" xfId="0" applyFont="1" applyFill="1" applyBorder="1" applyAlignment="1">
      <alignment horizontal="center" textRotation="90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164" fontId="5" fillId="4" borderId="22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3" xfId="0" applyBorder="1"/>
    <xf numFmtId="4" fontId="2" fillId="0" borderId="9" xfId="0" applyNumberFormat="1" applyFont="1" applyBorder="1"/>
    <xf numFmtId="4" fontId="0" fillId="0" borderId="9" xfId="0" applyNumberFormat="1" applyBorder="1"/>
    <xf numFmtId="0" fontId="12" fillId="0" borderId="0" xfId="0" applyFont="1" applyFill="1" applyBorder="1" applyAlignment="1">
      <alignment vertical="center" wrapText="1"/>
    </xf>
    <xf numFmtId="4" fontId="0" fillId="0" borderId="0" xfId="0" applyNumberFormat="1"/>
    <xf numFmtId="0" fontId="13" fillId="0" borderId="8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14" fillId="6" borderId="9" xfId="0" applyFont="1" applyFill="1" applyBorder="1" applyAlignment="1">
      <alignment horizontal="center" vertical="center" textRotation="90"/>
    </xf>
    <xf numFmtId="0" fontId="14" fillId="6" borderId="9" xfId="0" applyFont="1" applyFill="1" applyBorder="1" applyAlignment="1">
      <alignment horizontal="center" vertical="center" textRotation="90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 readingOrder="1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 textRotation="90"/>
    </xf>
    <xf numFmtId="0" fontId="14" fillId="6" borderId="10" xfId="0" applyFont="1" applyFill="1" applyBorder="1" applyAlignment="1">
      <alignment horizontal="center" vertical="center" textRotation="90" wrapText="1"/>
    </xf>
    <xf numFmtId="0" fontId="7" fillId="6" borderId="5" xfId="0" applyFont="1" applyFill="1" applyBorder="1" applyAlignment="1">
      <alignment horizontal="center" vertical="center" wrapText="1" readingOrder="1"/>
    </xf>
    <xf numFmtId="0" fontId="7" fillId="6" borderId="9" xfId="0" applyFont="1" applyFill="1" applyBorder="1" applyAlignment="1">
      <alignment horizontal="center" vertical="center"/>
    </xf>
    <xf numFmtId="4" fontId="7" fillId="6" borderId="9" xfId="0" applyNumberFormat="1" applyFont="1" applyFill="1" applyBorder="1" applyAlignment="1">
      <alignment horizontal="center"/>
    </xf>
    <xf numFmtId="10" fontId="7" fillId="6" borderId="9" xfId="0" applyNumberFormat="1" applyFont="1" applyFill="1" applyBorder="1" applyAlignment="1">
      <alignment horizontal="center"/>
    </xf>
    <xf numFmtId="0" fontId="14" fillId="6" borderId="9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textRotation="90"/>
    </xf>
    <xf numFmtId="0" fontId="8" fillId="4" borderId="33" xfId="0" applyFont="1" applyFill="1" applyBorder="1" applyAlignment="1">
      <alignment horizontal="center" vertical="center" textRotation="90" wrapText="1"/>
    </xf>
    <xf numFmtId="0" fontId="5" fillId="4" borderId="33" xfId="0" applyFont="1" applyFill="1" applyBorder="1" applyAlignment="1">
      <alignment horizontal="center" vertical="center" textRotation="90" wrapText="1"/>
    </xf>
    <xf numFmtId="0" fontId="5" fillId="4" borderId="10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5" fillId="4" borderId="34" xfId="0" applyFont="1" applyFill="1" applyBorder="1" applyAlignment="1">
      <alignment horizontal="center" vertical="center" textRotation="90"/>
    </xf>
    <xf numFmtId="0" fontId="8" fillId="4" borderId="34" xfId="0" applyFont="1" applyFill="1" applyBorder="1" applyAlignment="1">
      <alignment horizontal="center" vertical="center" textRotation="90" wrapText="1"/>
    </xf>
    <xf numFmtId="0" fontId="5" fillId="4" borderId="34" xfId="0" applyFont="1" applyFill="1" applyBorder="1" applyAlignment="1">
      <alignment horizontal="center" vertical="center" textRotation="90" wrapText="1"/>
    </xf>
    <xf numFmtId="0" fontId="5" fillId="4" borderId="4" xfId="0" applyNumberFormat="1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vertical="center" wrapText="1"/>
    </xf>
    <xf numFmtId="9" fontId="5" fillId="0" borderId="10" xfId="0" applyNumberFormat="1" applyFont="1" applyBorder="1" applyAlignment="1">
      <alignment horizontal="center" vertical="center"/>
    </xf>
    <xf numFmtId="0" fontId="5" fillId="4" borderId="5" xfId="0" applyNumberFormat="1" applyFont="1" applyFill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/>
    </xf>
    <xf numFmtId="9" fontId="5" fillId="0" borderId="9" xfId="0" applyNumberFormat="1" applyFont="1" applyBorder="1"/>
    <xf numFmtId="0" fontId="15" fillId="4" borderId="9" xfId="0" applyFont="1" applyFill="1" applyBorder="1" applyAlignment="1">
      <alignment horizontal="left" vertical="center" wrapText="1"/>
    </xf>
    <xf numFmtId="10" fontId="5" fillId="0" borderId="10" xfId="0" applyNumberFormat="1" applyFont="1" applyBorder="1" applyAlignment="1">
      <alignment horizontal="center" vertical="center"/>
    </xf>
    <xf numFmtId="44" fontId="10" fillId="0" borderId="1" xfId="1" applyFont="1" applyBorder="1" applyAlignment="1"/>
    <xf numFmtId="10" fontId="5" fillId="0" borderId="5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9" xfId="0" applyNumberFormat="1" applyFont="1" applyBorder="1"/>
    <xf numFmtId="0" fontId="5" fillId="0" borderId="9" xfId="0" applyFont="1" applyBorder="1"/>
    <xf numFmtId="10" fontId="5" fillId="0" borderId="9" xfId="0" applyNumberFormat="1" applyFont="1" applyBorder="1" applyAlignment="1"/>
    <xf numFmtId="10" fontId="5" fillId="0" borderId="5" xfId="0" applyNumberFormat="1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4" borderId="9" xfId="0" applyFont="1" applyFill="1" applyBorder="1" applyAlignment="1">
      <alignment vertical="center" wrapText="1"/>
    </xf>
    <xf numFmtId="164" fontId="17" fillId="0" borderId="9" xfId="0" applyNumberFormat="1" applyFont="1" applyBorder="1"/>
    <xf numFmtId="10" fontId="17" fillId="0" borderId="9" xfId="0" applyNumberFormat="1" applyFont="1" applyBorder="1" applyAlignment="1"/>
    <xf numFmtId="0" fontId="16" fillId="0" borderId="2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4" borderId="9" xfId="0" applyFont="1" applyFill="1" applyBorder="1" applyAlignment="1">
      <alignment vertical="center" wrapText="1"/>
    </xf>
    <xf numFmtId="0" fontId="16" fillId="0" borderId="3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textRotation="90"/>
    </xf>
    <xf numFmtId="0" fontId="8" fillId="4" borderId="35" xfId="0" applyFont="1" applyFill="1" applyBorder="1" applyAlignment="1">
      <alignment horizontal="center" vertical="center" textRotation="90" wrapText="1"/>
    </xf>
    <xf numFmtId="0" fontId="5" fillId="4" borderId="35" xfId="0" applyFont="1" applyFill="1" applyBorder="1" applyAlignment="1">
      <alignment horizontal="center" vertical="center" textRotation="90" wrapText="1"/>
    </xf>
    <xf numFmtId="0" fontId="5" fillId="4" borderId="9" xfId="0" applyFont="1" applyFill="1" applyBorder="1" applyAlignment="1">
      <alignment horizontal="center" vertical="center" textRotation="90"/>
    </xf>
    <xf numFmtId="0" fontId="8" fillId="4" borderId="9" xfId="0" applyFont="1" applyFill="1" applyBorder="1" applyAlignment="1">
      <alignment horizontal="center" vertical="center" textRotation="90" wrapText="1"/>
    </xf>
    <xf numFmtId="0" fontId="5" fillId="4" borderId="9" xfId="0" applyFont="1" applyFill="1" applyBorder="1" applyAlignment="1">
      <alignment horizontal="center" vertical="center" textRotation="90" wrapText="1"/>
    </xf>
    <xf numFmtId="0" fontId="14" fillId="3" borderId="4" xfId="0" applyFont="1" applyFill="1" applyBorder="1" applyAlignment="1">
      <alignment horizontal="center" vertical="center" textRotation="90"/>
    </xf>
    <xf numFmtId="0" fontId="14" fillId="3" borderId="4" xfId="0" applyFont="1" applyFill="1" applyBorder="1" applyAlignment="1">
      <alignment horizontal="center" vertical="center" textRotation="90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textRotation="90"/>
    </xf>
    <xf numFmtId="0" fontId="14" fillId="3" borderId="5" xfId="0" applyFont="1" applyFill="1" applyBorder="1" applyAlignment="1">
      <alignment horizontal="center" vertical="center" textRotation="90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/>
    </xf>
    <xf numFmtId="4" fontId="14" fillId="3" borderId="9" xfId="0" applyNumberFormat="1" applyFont="1" applyFill="1" applyBorder="1" applyAlignment="1">
      <alignment horizontal="center"/>
    </xf>
    <xf numFmtId="10" fontId="14" fillId="3" borderId="9" xfId="0" applyNumberFormat="1" applyFont="1" applyFill="1" applyBorder="1" applyAlignment="1">
      <alignment horizont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48107</xdr:colOff>
      <xdr:row>5</xdr:row>
      <xdr:rowOff>10583</xdr:rowOff>
    </xdr:from>
    <xdr:ext cx="1661545" cy="201083"/>
    <xdr:sp macro="" textlink="">
      <xdr:nvSpPr>
        <xdr:cNvPr id="2" name="CuadroTexto 1"/>
        <xdr:cNvSpPr txBox="1"/>
      </xdr:nvSpPr>
      <xdr:spPr>
        <a:xfrm>
          <a:off x="7410932" y="1544108"/>
          <a:ext cx="1661545" cy="201083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050" b="1"/>
            <a:t>RESULTADO</a:t>
          </a:r>
          <a:r>
            <a:rPr lang="es-MX" sz="1050" b="1" baseline="0"/>
            <a:t> DE </a:t>
          </a:r>
          <a:r>
            <a:rPr lang="es-MX" sz="1050" b="1"/>
            <a:t>ENCUESTA</a:t>
          </a:r>
        </a:p>
      </xdr:txBody>
    </xdr:sp>
    <xdr:clientData/>
  </xdr:oneCellAnchor>
  <xdr:twoCellAnchor>
    <xdr:from>
      <xdr:col>10</xdr:col>
      <xdr:colOff>8659</xdr:colOff>
      <xdr:row>5</xdr:row>
      <xdr:rowOff>216477</xdr:rowOff>
    </xdr:from>
    <xdr:to>
      <xdr:col>13</xdr:col>
      <xdr:colOff>8659</xdr:colOff>
      <xdr:row>5</xdr:row>
      <xdr:rowOff>225137</xdr:rowOff>
    </xdr:to>
    <xdr:cxnSp macro="">
      <xdr:nvCxnSpPr>
        <xdr:cNvPr id="3" name="Conector recto 2"/>
        <xdr:cNvCxnSpPr/>
      </xdr:nvCxnSpPr>
      <xdr:spPr>
        <a:xfrm flipV="1">
          <a:off x="7371484" y="1750002"/>
          <a:ext cx="1933575" cy="86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117</xdr:row>
      <xdr:rowOff>0</xdr:rowOff>
    </xdr:from>
    <xdr:to>
      <xdr:col>11</xdr:col>
      <xdr:colOff>228600</xdr:colOff>
      <xdr:row>130</xdr:row>
      <xdr:rowOff>161925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5193625"/>
          <a:ext cx="7905750" cy="263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abSelected="1" workbookViewId="0">
      <selection activeCell="F5" sqref="F5:F6"/>
    </sheetView>
  </sheetViews>
  <sheetFormatPr baseColWidth="10" defaultColWidth="11.42578125" defaultRowHeight="15"/>
  <cols>
    <col min="1" max="2" width="4.5703125" bestFit="1" customWidth="1"/>
    <col min="3" max="3" width="7.5703125" customWidth="1"/>
    <col min="4" max="4" width="9.5703125" customWidth="1"/>
    <col min="5" max="5" width="12.85546875" customWidth="1"/>
    <col min="6" max="6" width="13.7109375" customWidth="1"/>
    <col min="7" max="7" width="9.5703125" customWidth="1"/>
    <col min="8" max="8" width="15.140625" customWidth="1"/>
    <col min="9" max="9" width="16.42578125" style="85" customWidth="1"/>
    <col min="10" max="10" width="15.42578125" style="32" customWidth="1"/>
    <col min="11" max="11" width="10.28515625" style="32" customWidth="1"/>
    <col min="12" max="12" width="6.140625" customWidth="1"/>
    <col min="13" max="13" width="8.7109375" customWidth="1"/>
  </cols>
  <sheetData>
    <row r="1" spans="1:14" ht="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4" ht="2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2"/>
    </row>
    <row r="3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4"/>
    </row>
    <row r="4" spans="1:14" ht="15" customHeight="1">
      <c r="A4" s="5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5" spans="1:14" ht="49.15" customHeight="1">
      <c r="A5" s="156" t="s">
        <v>4</v>
      </c>
      <c r="B5" s="156" t="s">
        <v>5</v>
      </c>
      <c r="C5" s="157" t="s">
        <v>6</v>
      </c>
      <c r="D5" s="157" t="s">
        <v>7</v>
      </c>
      <c r="E5" s="158" t="s">
        <v>8</v>
      </c>
      <c r="F5" s="158" t="s">
        <v>9</v>
      </c>
      <c r="G5" s="159" t="s">
        <v>10</v>
      </c>
      <c r="H5" s="160" t="s">
        <v>11</v>
      </c>
      <c r="I5" s="161"/>
      <c r="J5" s="161"/>
      <c r="K5" s="161"/>
      <c r="L5" s="161"/>
      <c r="M5" s="161"/>
      <c r="N5" s="8"/>
    </row>
    <row r="6" spans="1:14" ht="40.5" customHeight="1">
      <c r="A6" s="162"/>
      <c r="B6" s="162"/>
      <c r="C6" s="163"/>
      <c r="D6" s="163"/>
      <c r="E6" s="164"/>
      <c r="F6" s="164"/>
      <c r="G6" s="158"/>
      <c r="H6" s="165" t="s">
        <v>12</v>
      </c>
      <c r="I6" s="166" t="s">
        <v>13</v>
      </c>
      <c r="J6" s="167" t="s">
        <v>14</v>
      </c>
      <c r="K6" s="167" t="s">
        <v>15</v>
      </c>
      <c r="L6" s="167" t="s">
        <v>16</v>
      </c>
      <c r="M6" s="167" t="s">
        <v>17</v>
      </c>
    </row>
    <row r="7" spans="1:14" ht="21" customHeight="1">
      <c r="A7" s="9" t="s">
        <v>18</v>
      </c>
      <c r="B7" s="9" t="s">
        <v>19</v>
      </c>
      <c r="C7" s="9" t="s">
        <v>20</v>
      </c>
      <c r="D7" s="10" t="s">
        <v>21</v>
      </c>
      <c r="E7" s="11" t="s">
        <v>22</v>
      </c>
      <c r="F7" s="12" t="s">
        <v>23</v>
      </c>
      <c r="G7" s="12" t="s">
        <v>24</v>
      </c>
      <c r="H7" s="13"/>
      <c r="I7" s="14"/>
      <c r="J7" s="15"/>
      <c r="K7" s="15"/>
      <c r="L7" s="15"/>
      <c r="M7" s="15"/>
    </row>
    <row r="8" spans="1:14" ht="21" customHeight="1">
      <c r="A8" s="16"/>
      <c r="B8" s="16"/>
      <c r="C8" s="16"/>
      <c r="D8" s="17"/>
      <c r="E8" s="18"/>
      <c r="F8" s="19"/>
      <c r="G8" s="19"/>
      <c r="H8" s="13" t="s">
        <v>25</v>
      </c>
      <c r="I8" s="20">
        <v>650000</v>
      </c>
      <c r="J8" s="21">
        <v>1</v>
      </c>
      <c r="K8" s="22" t="s">
        <v>26</v>
      </c>
      <c r="L8" s="22"/>
      <c r="M8" s="22"/>
    </row>
    <row r="9" spans="1:14" ht="21" customHeight="1">
      <c r="A9" s="16"/>
      <c r="B9" s="16"/>
      <c r="C9" s="16"/>
      <c r="D9" s="17"/>
      <c r="E9" s="23"/>
      <c r="F9" s="24"/>
      <c r="G9" s="24"/>
      <c r="H9" s="13" t="s">
        <v>27</v>
      </c>
      <c r="I9" s="20">
        <v>652878.61</v>
      </c>
      <c r="J9" s="25">
        <v>1.0044</v>
      </c>
      <c r="K9" s="22"/>
      <c r="L9" s="22"/>
      <c r="M9" s="22"/>
    </row>
    <row r="10" spans="1:14" ht="19.5" customHeight="1">
      <c r="A10" s="16"/>
      <c r="B10" s="16"/>
      <c r="C10" s="16"/>
      <c r="D10" s="17"/>
      <c r="E10" s="12" t="s">
        <v>28</v>
      </c>
      <c r="F10" s="12" t="s">
        <v>23</v>
      </c>
      <c r="G10" s="12" t="s">
        <v>29</v>
      </c>
      <c r="H10" s="13"/>
      <c r="I10" s="26"/>
      <c r="J10" s="21"/>
      <c r="K10" s="22"/>
      <c r="L10" s="22"/>
      <c r="M10" s="22"/>
    </row>
    <row r="11" spans="1:14" ht="19.899999999999999" customHeight="1">
      <c r="A11" s="16"/>
      <c r="B11" s="16"/>
      <c r="C11" s="16"/>
      <c r="D11" s="17"/>
      <c r="E11" s="19"/>
      <c r="F11" s="19"/>
      <c r="G11" s="19"/>
      <c r="H11" s="13" t="s">
        <v>25</v>
      </c>
      <c r="I11" s="20">
        <v>62400</v>
      </c>
      <c r="J11" s="21">
        <v>1</v>
      </c>
      <c r="K11" s="22"/>
      <c r="L11" s="22"/>
      <c r="M11" s="22"/>
    </row>
    <row r="12" spans="1:14" ht="19.899999999999999" customHeight="1">
      <c r="A12" s="16"/>
      <c r="B12" s="16"/>
      <c r="C12" s="16"/>
      <c r="D12" s="17"/>
      <c r="E12" s="24"/>
      <c r="F12" s="24"/>
      <c r="G12" s="24"/>
      <c r="H12" s="13" t="s">
        <v>27</v>
      </c>
      <c r="I12" s="20">
        <v>59250.03</v>
      </c>
      <c r="J12" s="21">
        <v>0.94950000000000001</v>
      </c>
      <c r="K12" s="22"/>
      <c r="L12" s="22"/>
      <c r="M12" s="22"/>
    </row>
    <row r="13" spans="1:14" ht="12" customHeight="1">
      <c r="A13" s="16"/>
      <c r="B13" s="16"/>
      <c r="C13" s="16"/>
      <c r="D13" s="17"/>
      <c r="E13" s="11" t="s">
        <v>30</v>
      </c>
      <c r="F13" s="12" t="s">
        <v>31</v>
      </c>
      <c r="G13" s="12" t="s">
        <v>32</v>
      </c>
      <c r="H13" s="27"/>
      <c r="I13" s="26"/>
      <c r="J13" s="21"/>
      <c r="K13" s="22"/>
      <c r="L13" s="22"/>
      <c r="M13" s="22"/>
    </row>
    <row r="14" spans="1:14" ht="21" customHeight="1">
      <c r="A14" s="16"/>
      <c r="B14" s="16"/>
      <c r="C14" s="16"/>
      <c r="D14" s="17"/>
      <c r="E14" s="18"/>
      <c r="F14" s="19"/>
      <c r="G14" s="19"/>
      <c r="H14" s="27" t="s">
        <v>25</v>
      </c>
      <c r="I14" s="20">
        <v>39000</v>
      </c>
      <c r="J14" s="21">
        <v>1</v>
      </c>
      <c r="K14" s="22"/>
      <c r="L14" s="22"/>
      <c r="M14" s="22"/>
    </row>
    <row r="15" spans="1:14" ht="27" customHeight="1">
      <c r="A15" s="16"/>
      <c r="B15" s="16"/>
      <c r="C15" s="16"/>
      <c r="D15" s="17"/>
      <c r="E15" s="23"/>
      <c r="F15" s="24"/>
      <c r="G15" s="24"/>
      <c r="H15" s="27" t="s">
        <v>27</v>
      </c>
      <c r="I15" s="20">
        <v>5215.3500000000004</v>
      </c>
      <c r="J15" s="21">
        <v>0.13370000000000001</v>
      </c>
      <c r="K15" s="22"/>
      <c r="L15" s="22"/>
      <c r="M15" s="22"/>
    </row>
    <row r="16" spans="1:14" ht="13.5" customHeight="1">
      <c r="A16" s="16"/>
      <c r="B16" s="16"/>
      <c r="C16" s="16"/>
      <c r="D16" s="17"/>
      <c r="E16" s="11" t="s">
        <v>33</v>
      </c>
      <c r="F16" s="12" t="s">
        <v>23</v>
      </c>
      <c r="G16" s="12" t="s">
        <v>34</v>
      </c>
      <c r="H16" s="27"/>
      <c r="I16" s="26"/>
      <c r="J16" s="21"/>
      <c r="K16" s="22"/>
      <c r="L16" s="22"/>
      <c r="M16" s="22"/>
    </row>
    <row r="17" spans="1:13">
      <c r="A17" s="16"/>
      <c r="B17" s="16"/>
      <c r="C17" s="16"/>
      <c r="D17" s="17"/>
      <c r="E17" s="18"/>
      <c r="F17" s="19"/>
      <c r="G17" s="19"/>
      <c r="H17" s="27" t="s">
        <v>25</v>
      </c>
      <c r="I17" s="28">
        <v>41600</v>
      </c>
      <c r="J17" s="21">
        <v>1</v>
      </c>
      <c r="K17" s="22"/>
      <c r="L17" s="22"/>
      <c r="M17" s="22"/>
    </row>
    <row r="18" spans="1:13">
      <c r="A18" s="16"/>
      <c r="B18" s="16"/>
      <c r="C18" s="16"/>
      <c r="D18" s="17"/>
      <c r="E18" s="18"/>
      <c r="F18" s="19"/>
      <c r="G18" s="19"/>
      <c r="H18" s="27" t="s">
        <v>27</v>
      </c>
      <c r="I18" s="29">
        <v>133009</v>
      </c>
      <c r="J18" s="29"/>
      <c r="K18" s="22"/>
      <c r="L18" s="22"/>
      <c r="M18" s="22"/>
    </row>
    <row r="19" spans="1:13">
      <c r="A19" s="16"/>
      <c r="B19" s="16"/>
      <c r="C19" s="16"/>
      <c r="D19" s="17"/>
      <c r="E19" s="18"/>
      <c r="F19" s="19"/>
      <c r="G19" s="19"/>
      <c r="H19" s="27"/>
      <c r="I19" s="26"/>
      <c r="J19" s="21"/>
      <c r="K19" s="22"/>
      <c r="L19" s="22"/>
      <c r="M19" s="22"/>
    </row>
    <row r="20" spans="1:13">
      <c r="A20" s="16"/>
      <c r="B20" s="16"/>
      <c r="C20" s="16"/>
      <c r="D20" s="17"/>
      <c r="E20" s="18"/>
      <c r="F20" s="19"/>
      <c r="G20" s="19"/>
      <c r="H20" s="27" t="s">
        <v>25</v>
      </c>
      <c r="I20" s="20">
        <v>300000</v>
      </c>
      <c r="J20" s="21"/>
      <c r="K20" s="22"/>
      <c r="L20" s="22"/>
      <c r="M20" s="22"/>
    </row>
    <row r="21" spans="1:13">
      <c r="A21" s="30"/>
      <c r="B21" s="30"/>
      <c r="C21" s="30"/>
      <c r="D21" s="31"/>
      <c r="E21" s="23"/>
      <c r="F21" s="24"/>
      <c r="G21" s="24"/>
      <c r="H21" s="27" t="s">
        <v>27</v>
      </c>
      <c r="I21" s="29">
        <v>133009</v>
      </c>
      <c r="J21" s="21">
        <v>3.1972999999999998</v>
      </c>
      <c r="K21" s="22"/>
      <c r="L21" s="22"/>
      <c r="M21" s="22"/>
    </row>
    <row r="23" spans="1:13" ht="2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</row>
    <row r="24" spans="1:13" ht="2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</row>
    <row r="25" spans="1:13" ht="15.75" thickBot="1">
      <c r="A25" s="3" t="s">
        <v>2</v>
      </c>
      <c r="B25" s="3"/>
      <c r="C25" s="3"/>
      <c r="D25" s="3"/>
      <c r="E25" s="3"/>
      <c r="F25" s="3"/>
      <c r="G25" s="3"/>
      <c r="H25" s="3"/>
      <c r="I25" s="3"/>
      <c r="J25" s="3"/>
    </row>
    <row r="26" spans="1:13" ht="15.75" thickBot="1">
      <c r="A26" s="33" t="s">
        <v>37</v>
      </c>
      <c r="B26" s="34"/>
      <c r="C26" s="34"/>
      <c r="D26" s="34"/>
      <c r="E26" s="34"/>
      <c r="F26" s="34"/>
      <c r="G26" s="34"/>
      <c r="H26" s="34"/>
      <c r="I26" s="34"/>
      <c r="J26" s="35"/>
    </row>
    <row r="27" spans="1:13">
      <c r="A27" s="36" t="s">
        <v>4</v>
      </c>
      <c r="B27" s="37" t="s">
        <v>5</v>
      </c>
      <c r="C27" s="38" t="s">
        <v>6</v>
      </c>
      <c r="D27" s="38" t="s">
        <v>7</v>
      </c>
      <c r="E27" s="39" t="s">
        <v>8</v>
      </c>
      <c r="F27" s="40" t="s">
        <v>9</v>
      </c>
      <c r="G27" s="41" t="s">
        <v>10</v>
      </c>
      <c r="H27" s="42" t="s">
        <v>38</v>
      </c>
      <c r="I27" s="43"/>
      <c r="J27" s="44"/>
    </row>
    <row r="28" spans="1:13" ht="30.75" thickBot="1">
      <c r="A28" s="45"/>
      <c r="B28" s="46"/>
      <c r="C28" s="47"/>
      <c r="D28" s="47"/>
      <c r="E28" s="48"/>
      <c r="F28" s="49"/>
      <c r="G28" s="50"/>
      <c r="H28" s="51" t="s">
        <v>12</v>
      </c>
      <c r="I28" s="52" t="s">
        <v>39</v>
      </c>
      <c r="J28" s="53" t="s">
        <v>40</v>
      </c>
    </row>
    <row r="29" spans="1:13">
      <c r="A29" s="54" t="s">
        <v>41</v>
      </c>
      <c r="B29" s="55" t="s">
        <v>42</v>
      </c>
      <c r="C29" s="55" t="s">
        <v>43</v>
      </c>
      <c r="D29" s="56" t="s">
        <v>44</v>
      </c>
      <c r="E29" s="57" t="s">
        <v>45</v>
      </c>
      <c r="F29" s="58" t="s">
        <v>46</v>
      </c>
      <c r="G29" s="58" t="s">
        <v>47</v>
      </c>
      <c r="H29" s="59"/>
      <c r="I29" s="60"/>
      <c r="J29" s="61"/>
    </row>
    <row r="30" spans="1:13">
      <c r="A30" s="62"/>
      <c r="B30" s="16"/>
      <c r="C30" s="16"/>
      <c r="D30" s="63"/>
      <c r="E30" s="64"/>
      <c r="F30" s="19"/>
      <c r="G30" s="19"/>
      <c r="H30" s="13" t="s">
        <v>25</v>
      </c>
      <c r="I30" s="65">
        <v>26481383.82</v>
      </c>
      <c r="J30" s="66"/>
    </row>
    <row r="31" spans="1:13">
      <c r="A31" s="62"/>
      <c r="B31" s="16"/>
      <c r="C31" s="16"/>
      <c r="D31" s="63"/>
      <c r="E31" s="67"/>
      <c r="F31" s="24"/>
      <c r="G31" s="24"/>
      <c r="H31" s="13" t="s">
        <v>27</v>
      </c>
      <c r="I31" s="65">
        <v>23634735.120000001</v>
      </c>
      <c r="J31" s="68" t="e">
        <f>(I31/I$25)</f>
        <v>#DIV/0!</v>
      </c>
    </row>
    <row r="32" spans="1:13">
      <c r="A32" s="62"/>
      <c r="B32" s="16"/>
      <c r="C32" s="16"/>
      <c r="D32" s="63"/>
      <c r="E32" s="69" t="s">
        <v>48</v>
      </c>
      <c r="F32" s="12" t="s">
        <v>49</v>
      </c>
      <c r="G32" s="12" t="s">
        <v>50</v>
      </c>
      <c r="H32" s="13"/>
      <c r="I32" s="70"/>
      <c r="J32" s="71"/>
    </row>
    <row r="33" spans="1:10">
      <c r="A33" s="62"/>
      <c r="B33" s="16"/>
      <c r="C33" s="16"/>
      <c r="D33" s="63"/>
      <c r="E33" s="64"/>
      <c r="F33" s="19"/>
      <c r="G33" s="19"/>
      <c r="H33" s="13" t="s">
        <v>25</v>
      </c>
      <c r="I33" s="65">
        <v>6021203.0700000003</v>
      </c>
      <c r="J33" s="71"/>
    </row>
    <row r="34" spans="1:10">
      <c r="A34" s="62"/>
      <c r="B34" s="16"/>
      <c r="C34" s="16"/>
      <c r="D34" s="63"/>
      <c r="E34" s="67"/>
      <c r="F34" s="24"/>
      <c r="G34" s="24"/>
      <c r="H34" s="13" t="s">
        <v>27</v>
      </c>
      <c r="I34" s="65">
        <v>4756450.4000000004</v>
      </c>
      <c r="J34" s="68" t="e">
        <f>(I34/I$25)</f>
        <v>#DIV/0!</v>
      </c>
    </row>
    <row r="35" spans="1:10">
      <c r="A35" s="62"/>
      <c r="B35" s="16"/>
      <c r="C35" s="16"/>
      <c r="D35" s="63"/>
      <c r="E35" s="72" t="s">
        <v>51</v>
      </c>
      <c r="F35" s="72" t="s">
        <v>52</v>
      </c>
      <c r="G35" s="73" t="s">
        <v>53</v>
      </c>
      <c r="H35" s="27"/>
      <c r="I35" s="70"/>
      <c r="J35" s="71"/>
    </row>
    <row r="36" spans="1:10">
      <c r="A36" s="62"/>
      <c r="B36" s="16"/>
      <c r="C36" s="16"/>
      <c r="D36" s="63"/>
      <c r="E36" s="72"/>
      <c r="F36" s="72"/>
      <c r="G36" s="73"/>
      <c r="H36" s="27" t="s">
        <v>25</v>
      </c>
      <c r="I36" s="70">
        <v>2743068.73</v>
      </c>
      <c r="J36" s="71"/>
    </row>
    <row r="37" spans="1:10">
      <c r="A37" s="62"/>
      <c r="B37" s="16"/>
      <c r="C37" s="16"/>
      <c r="D37" s="63"/>
      <c r="E37" s="72"/>
      <c r="F37" s="72"/>
      <c r="G37" s="73"/>
      <c r="H37" s="27" t="s">
        <v>27</v>
      </c>
      <c r="I37" s="65">
        <v>3780630.55</v>
      </c>
      <c r="J37" s="68" t="e">
        <f>(I37/I$25)</f>
        <v>#DIV/0!</v>
      </c>
    </row>
    <row r="38" spans="1:10">
      <c r="A38" s="62"/>
      <c r="B38" s="16"/>
      <c r="C38" s="16"/>
      <c r="D38" s="63"/>
      <c r="E38" s="69" t="s">
        <v>54</v>
      </c>
      <c r="F38" s="12" t="s">
        <v>55</v>
      </c>
      <c r="G38" s="12" t="s">
        <v>56</v>
      </c>
      <c r="H38" s="13"/>
      <c r="I38" s="70"/>
      <c r="J38" s="71"/>
    </row>
    <row r="39" spans="1:10">
      <c r="A39" s="62"/>
      <c r="B39" s="16"/>
      <c r="C39" s="16"/>
      <c r="D39" s="63"/>
      <c r="E39" s="64"/>
      <c r="F39" s="19"/>
      <c r="G39" s="19"/>
      <c r="H39" s="13" t="s">
        <v>25</v>
      </c>
      <c r="I39" s="65">
        <v>669751.42000000004</v>
      </c>
      <c r="J39" s="71"/>
    </row>
    <row r="40" spans="1:10">
      <c r="A40" s="62"/>
      <c r="B40" s="16"/>
      <c r="C40" s="16"/>
      <c r="D40" s="63"/>
      <c r="E40" s="67"/>
      <c r="F40" s="24"/>
      <c r="G40" s="24"/>
      <c r="H40" s="13" t="s">
        <v>27</v>
      </c>
      <c r="I40" s="65">
        <v>669751.42000000004</v>
      </c>
      <c r="J40" s="68" t="e">
        <f>(I40/I$25)</f>
        <v>#DIV/0!</v>
      </c>
    </row>
    <row r="41" spans="1:10">
      <c r="A41" s="62"/>
      <c r="B41" s="16"/>
      <c r="C41" s="16"/>
      <c r="D41" s="63"/>
      <c r="E41" s="69" t="s">
        <v>57</v>
      </c>
      <c r="F41" s="12" t="s">
        <v>58</v>
      </c>
      <c r="G41" s="12" t="s">
        <v>59</v>
      </c>
      <c r="H41" s="13"/>
      <c r="I41" s="70"/>
      <c r="J41" s="71"/>
    </row>
    <row r="42" spans="1:10">
      <c r="A42" s="62"/>
      <c r="B42" s="16"/>
      <c r="C42" s="16"/>
      <c r="D42" s="63"/>
      <c r="E42" s="64"/>
      <c r="F42" s="19"/>
      <c r="G42" s="19"/>
      <c r="H42" s="13" t="s">
        <v>25</v>
      </c>
      <c r="I42" s="65">
        <v>2950231.84</v>
      </c>
      <c r="J42" s="71"/>
    </row>
    <row r="43" spans="1:10" ht="15.75" thickBot="1">
      <c r="A43" s="74"/>
      <c r="B43" s="75"/>
      <c r="C43" s="75"/>
      <c r="D43" s="76"/>
      <c r="E43" s="77"/>
      <c r="F43" s="78"/>
      <c r="G43" s="78"/>
      <c r="H43" s="13" t="s">
        <v>27</v>
      </c>
      <c r="I43" s="79">
        <v>1210998.7</v>
      </c>
      <c r="J43" s="68" t="e">
        <f>(I43/I$25)</f>
        <v>#DIV/0!</v>
      </c>
    </row>
    <row r="46" spans="1:10">
      <c r="G46" s="80" t="s">
        <v>60</v>
      </c>
      <c r="H46" s="81"/>
      <c r="I46" s="82">
        <v>155457000</v>
      </c>
    </row>
    <row r="47" spans="1:10">
      <c r="G47" s="80"/>
      <c r="H47" s="81" t="s">
        <v>61</v>
      </c>
      <c r="I47" s="83">
        <f>SUM(I31+I34+I37+I40+I43)</f>
        <v>34052566.190000005</v>
      </c>
    </row>
    <row r="48" spans="1:10">
      <c r="H48" s="84" t="s">
        <v>26</v>
      </c>
    </row>
    <row r="49" spans="1:12" ht="18.75">
      <c r="B49" s="86" t="s">
        <v>0</v>
      </c>
      <c r="C49" s="87"/>
      <c r="D49" s="87"/>
      <c r="E49" s="87"/>
      <c r="F49" s="87"/>
      <c r="G49" s="87"/>
      <c r="H49" s="87"/>
      <c r="I49" s="87"/>
      <c r="J49" s="87"/>
      <c r="K49" s="87"/>
      <c r="L49" s="87"/>
    </row>
    <row r="50" spans="1:12" ht="18.75">
      <c r="B50" s="86" t="s">
        <v>36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</row>
    <row r="51" spans="1:12">
      <c r="B51" s="3" t="s">
        <v>2</v>
      </c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>
      <c r="A52" s="88"/>
      <c r="B52" s="89" t="s">
        <v>62</v>
      </c>
      <c r="C52" s="90"/>
      <c r="D52" s="90"/>
      <c r="E52" s="90"/>
      <c r="F52" s="90"/>
      <c r="G52" s="90"/>
      <c r="H52" s="90"/>
      <c r="I52" s="91"/>
      <c r="J52" s="88"/>
      <c r="K52"/>
    </row>
    <row r="53" spans="1:12">
      <c r="B53" s="92" t="s">
        <v>4</v>
      </c>
      <c r="C53" s="92" t="s">
        <v>5</v>
      </c>
      <c r="D53" s="93" t="s">
        <v>6</v>
      </c>
      <c r="E53" s="93" t="s">
        <v>7</v>
      </c>
      <c r="F53" s="94" t="s">
        <v>8</v>
      </c>
      <c r="G53" s="94" t="s">
        <v>9</v>
      </c>
      <c r="H53" s="95" t="s">
        <v>10</v>
      </c>
      <c r="I53" s="96" t="s">
        <v>11</v>
      </c>
      <c r="J53" s="97"/>
      <c r="K53" s="97"/>
      <c r="L53" s="98"/>
    </row>
    <row r="54" spans="1:12" ht="48.75" thickBot="1">
      <c r="B54" s="99"/>
      <c r="C54" s="99"/>
      <c r="D54" s="100"/>
      <c r="E54" s="100"/>
      <c r="F54" s="94"/>
      <c r="G54" s="94"/>
      <c r="H54" s="101"/>
      <c r="I54" s="102" t="s">
        <v>12</v>
      </c>
      <c r="J54" s="103" t="s">
        <v>63</v>
      </c>
      <c r="K54" s="104" t="s">
        <v>64</v>
      </c>
      <c r="L54" s="105" t="s">
        <v>14</v>
      </c>
    </row>
    <row r="55" spans="1:12">
      <c r="B55" s="106" t="s">
        <v>65</v>
      </c>
      <c r="C55" s="106" t="s">
        <v>66</v>
      </c>
      <c r="D55" s="107" t="s">
        <v>67</v>
      </c>
      <c r="E55" s="108" t="s">
        <v>68</v>
      </c>
      <c r="F55" s="69" t="s">
        <v>69</v>
      </c>
      <c r="G55" s="12" t="s">
        <v>70</v>
      </c>
      <c r="H55" s="109" t="s">
        <v>71</v>
      </c>
      <c r="I55" s="13"/>
      <c r="J55" s="14"/>
      <c r="K55" s="15"/>
      <c r="L55" s="110"/>
    </row>
    <row r="56" spans="1:12">
      <c r="B56" s="111"/>
      <c r="C56" s="111"/>
      <c r="D56" s="112"/>
      <c r="E56" s="113"/>
      <c r="F56" s="64"/>
      <c r="G56" s="19"/>
      <c r="H56" s="114"/>
      <c r="I56" s="115" t="s">
        <v>25</v>
      </c>
      <c r="J56" s="20">
        <v>200000</v>
      </c>
      <c r="K56" s="21" t="s">
        <v>26</v>
      </c>
      <c r="L56" s="116"/>
    </row>
    <row r="57" spans="1:12">
      <c r="B57" s="111"/>
      <c r="C57" s="111"/>
      <c r="D57" s="112"/>
      <c r="E57" s="113"/>
      <c r="F57" s="67"/>
      <c r="G57" s="24"/>
      <c r="H57" s="117"/>
      <c r="I57" s="13" t="s">
        <v>27</v>
      </c>
      <c r="J57" s="20">
        <v>0</v>
      </c>
      <c r="K57" s="21"/>
      <c r="L57" s="118"/>
    </row>
    <row r="58" spans="1:12">
      <c r="B58" s="111"/>
      <c r="C58" s="111"/>
      <c r="D58" s="112"/>
      <c r="E58" s="113"/>
      <c r="F58" s="69" t="s">
        <v>72</v>
      </c>
      <c r="G58" s="12" t="s">
        <v>73</v>
      </c>
      <c r="H58" s="12" t="s">
        <v>74</v>
      </c>
      <c r="I58" s="13"/>
      <c r="J58" s="26"/>
      <c r="K58" s="21" t="s">
        <v>26</v>
      </c>
      <c r="L58" s="119"/>
    </row>
    <row r="59" spans="1:12">
      <c r="B59" s="111"/>
      <c r="C59" s="111"/>
      <c r="D59" s="112"/>
      <c r="E59" s="113"/>
      <c r="F59" s="64"/>
      <c r="G59" s="19"/>
      <c r="H59" s="19"/>
      <c r="I59" s="115" t="s">
        <v>25</v>
      </c>
      <c r="J59" s="20">
        <v>125000</v>
      </c>
      <c r="K59" s="21"/>
      <c r="L59" s="116"/>
    </row>
    <row r="60" spans="1:12">
      <c r="B60" s="111"/>
      <c r="C60" s="111"/>
      <c r="D60" s="112"/>
      <c r="E60" s="113"/>
      <c r="F60" s="67"/>
      <c r="G60" s="24"/>
      <c r="H60" s="24"/>
      <c r="I60" s="13" t="s">
        <v>27</v>
      </c>
      <c r="J60" s="20">
        <v>11500</v>
      </c>
      <c r="K60" s="21">
        <v>9.1999999999999998E-2</v>
      </c>
      <c r="L60" s="118"/>
    </row>
    <row r="61" spans="1:12">
      <c r="B61" s="111"/>
      <c r="C61" s="111"/>
      <c r="D61" s="112"/>
      <c r="E61" s="113"/>
      <c r="F61" s="69" t="s">
        <v>75</v>
      </c>
      <c r="G61" s="12" t="s">
        <v>76</v>
      </c>
      <c r="H61" s="12" t="s">
        <v>77</v>
      </c>
      <c r="I61" s="27"/>
      <c r="J61" s="26"/>
      <c r="K61" s="21"/>
      <c r="L61" s="119" t="s">
        <v>26</v>
      </c>
    </row>
    <row r="62" spans="1:12">
      <c r="B62" s="111"/>
      <c r="C62" s="111"/>
      <c r="D62" s="112"/>
      <c r="E62" s="113"/>
      <c r="F62" s="64"/>
      <c r="G62" s="19"/>
      <c r="H62" s="19"/>
      <c r="I62" s="120" t="s">
        <v>25</v>
      </c>
      <c r="J62" s="28">
        <v>125000</v>
      </c>
      <c r="K62" s="110"/>
      <c r="L62" s="121"/>
    </row>
    <row r="63" spans="1:12">
      <c r="B63" s="111"/>
      <c r="C63" s="111"/>
      <c r="D63" s="112"/>
      <c r="E63" s="113"/>
      <c r="F63" s="67"/>
      <c r="G63" s="24"/>
      <c r="H63" s="24"/>
      <c r="I63" s="27" t="s">
        <v>27</v>
      </c>
      <c r="J63" s="122">
        <v>191722</v>
      </c>
      <c r="K63" s="21">
        <v>1.5337000000000001</v>
      </c>
      <c r="L63" s="123"/>
    </row>
    <row r="64" spans="1:12">
      <c r="B64" s="111"/>
      <c r="C64" s="111"/>
      <c r="D64" s="112"/>
      <c r="E64" s="113"/>
      <c r="F64" s="69" t="s">
        <v>78</v>
      </c>
      <c r="G64" s="12" t="s">
        <v>79</v>
      </c>
      <c r="H64" s="12" t="s">
        <v>80</v>
      </c>
      <c r="I64" s="13"/>
      <c r="J64" s="26"/>
      <c r="K64" s="21" t="s">
        <v>26</v>
      </c>
      <c r="L64" s="119"/>
    </row>
    <row r="65" spans="2:12">
      <c r="B65" s="111"/>
      <c r="C65" s="111"/>
      <c r="D65" s="112"/>
      <c r="E65" s="113"/>
      <c r="F65" s="64"/>
      <c r="G65" s="19"/>
      <c r="H65" s="19"/>
      <c r="I65" s="115" t="s">
        <v>25</v>
      </c>
      <c r="J65" s="20">
        <v>950000</v>
      </c>
      <c r="K65" s="21"/>
      <c r="L65" s="116"/>
    </row>
    <row r="66" spans="2:12">
      <c r="B66" s="111"/>
      <c r="C66" s="111"/>
      <c r="D66" s="112"/>
      <c r="E66" s="113"/>
      <c r="F66" s="67"/>
      <c r="G66" s="24"/>
      <c r="H66" s="24"/>
      <c r="I66" s="13" t="s">
        <v>27</v>
      </c>
      <c r="J66" s="20">
        <v>163582</v>
      </c>
      <c r="K66" s="21">
        <v>0.1721</v>
      </c>
      <c r="L66" s="118"/>
    </row>
    <row r="67" spans="2:12">
      <c r="B67" s="111"/>
      <c r="C67" s="111"/>
      <c r="D67" s="112"/>
      <c r="E67" s="113"/>
      <c r="F67" s="124" t="s">
        <v>81</v>
      </c>
      <c r="G67" s="125" t="s">
        <v>82</v>
      </c>
      <c r="H67" s="125" t="s">
        <v>83</v>
      </c>
      <c r="I67" s="13"/>
      <c r="J67" s="26"/>
      <c r="K67" s="21"/>
      <c r="L67" s="119"/>
    </row>
    <row r="68" spans="2:12">
      <c r="B68" s="111"/>
      <c r="C68" s="111"/>
      <c r="D68" s="112"/>
      <c r="E68" s="113"/>
      <c r="F68" s="126"/>
      <c r="G68" s="127"/>
      <c r="H68" s="127"/>
      <c r="I68" s="115" t="s">
        <v>25</v>
      </c>
      <c r="J68" s="20">
        <v>250000</v>
      </c>
      <c r="K68" s="21"/>
      <c r="L68" s="116"/>
    </row>
    <row r="69" spans="2:12">
      <c r="B69" s="111"/>
      <c r="C69" s="111"/>
      <c r="D69" s="112"/>
      <c r="E69" s="113"/>
      <c r="F69" s="128"/>
      <c r="G69" s="129"/>
      <c r="H69" s="129"/>
      <c r="I69" s="13" t="s">
        <v>27</v>
      </c>
      <c r="J69" s="20">
        <v>40213</v>
      </c>
      <c r="K69" s="21">
        <v>0.1608</v>
      </c>
      <c r="L69" s="118"/>
    </row>
    <row r="70" spans="2:12">
      <c r="B70" s="111"/>
      <c r="C70" s="111"/>
      <c r="D70" s="112"/>
      <c r="E70" s="113"/>
      <c r="F70" s="69" t="s">
        <v>84</v>
      </c>
      <c r="G70" s="12" t="s">
        <v>85</v>
      </c>
      <c r="H70" s="12" t="s">
        <v>86</v>
      </c>
      <c r="I70" s="110"/>
      <c r="J70" s="130"/>
      <c r="K70" s="131"/>
      <c r="L70" s="119"/>
    </row>
    <row r="71" spans="2:12">
      <c r="B71" s="111"/>
      <c r="C71" s="111"/>
      <c r="D71" s="112"/>
      <c r="E71" s="113"/>
      <c r="F71" s="64"/>
      <c r="G71" s="19"/>
      <c r="H71" s="19"/>
      <c r="I71" s="115" t="s">
        <v>25</v>
      </c>
      <c r="J71" s="20">
        <v>225000</v>
      </c>
      <c r="K71" s="21"/>
      <c r="L71" s="116"/>
    </row>
    <row r="72" spans="2:12">
      <c r="B72" s="111"/>
      <c r="C72" s="111"/>
      <c r="D72" s="112"/>
      <c r="E72" s="113"/>
      <c r="F72" s="67"/>
      <c r="G72" s="24"/>
      <c r="H72" s="24"/>
      <c r="I72" s="13" t="s">
        <v>27</v>
      </c>
      <c r="J72" s="20">
        <v>17429.5</v>
      </c>
      <c r="K72" s="21">
        <v>7.7399999999999997E-2</v>
      </c>
      <c r="L72" s="118"/>
    </row>
    <row r="73" spans="2:12">
      <c r="B73" s="111"/>
      <c r="C73" s="111"/>
      <c r="D73" s="112"/>
      <c r="E73" s="113"/>
      <c r="F73" s="69" t="s">
        <v>87</v>
      </c>
      <c r="G73" s="12" t="s">
        <v>88</v>
      </c>
      <c r="H73" s="12" t="s">
        <v>89</v>
      </c>
      <c r="I73" s="110"/>
      <c r="J73" s="130"/>
      <c r="K73" s="131"/>
      <c r="L73" s="119"/>
    </row>
    <row r="74" spans="2:12">
      <c r="B74" s="111"/>
      <c r="C74" s="111"/>
      <c r="D74" s="112"/>
      <c r="E74" s="113"/>
      <c r="F74" s="64"/>
      <c r="G74" s="19"/>
      <c r="H74" s="19"/>
      <c r="I74" s="115" t="s">
        <v>25</v>
      </c>
      <c r="J74" s="20">
        <v>139150</v>
      </c>
      <c r="K74" s="132"/>
      <c r="L74" s="121"/>
    </row>
    <row r="75" spans="2:12">
      <c r="B75" s="111"/>
      <c r="C75" s="111"/>
      <c r="D75" s="112"/>
      <c r="E75" s="113"/>
      <c r="F75" s="67"/>
      <c r="G75" s="24"/>
      <c r="H75" s="24"/>
      <c r="I75" s="13" t="s">
        <v>27</v>
      </c>
      <c r="J75" s="20">
        <v>69000</v>
      </c>
      <c r="K75" s="132">
        <v>0.49580000000000002</v>
      </c>
      <c r="L75" s="123"/>
    </row>
    <row r="76" spans="2:12">
      <c r="B76" s="111"/>
      <c r="C76" s="111"/>
      <c r="D76" s="112"/>
      <c r="E76" s="113"/>
      <c r="F76" s="124" t="s">
        <v>90</v>
      </c>
      <c r="G76" s="125" t="s">
        <v>91</v>
      </c>
      <c r="H76" s="125" t="s">
        <v>92</v>
      </c>
      <c r="I76" s="13"/>
      <c r="J76" s="20"/>
      <c r="K76" s="132"/>
      <c r="L76" s="133"/>
    </row>
    <row r="77" spans="2:12">
      <c r="B77" s="111"/>
      <c r="C77" s="111"/>
      <c r="D77" s="112"/>
      <c r="E77" s="113"/>
      <c r="F77" s="126"/>
      <c r="G77" s="127"/>
      <c r="H77" s="127"/>
      <c r="I77" s="115" t="s">
        <v>25</v>
      </c>
      <c r="J77" s="20">
        <v>137500</v>
      </c>
      <c r="K77" s="132"/>
      <c r="L77" s="121"/>
    </row>
    <row r="78" spans="2:12">
      <c r="B78" s="111"/>
      <c r="C78" s="111"/>
      <c r="D78" s="112"/>
      <c r="E78" s="113"/>
      <c r="F78" s="128"/>
      <c r="G78" s="129"/>
      <c r="H78" s="129"/>
      <c r="I78" s="13" t="s">
        <v>27</v>
      </c>
      <c r="J78" s="20">
        <v>7478</v>
      </c>
      <c r="K78" s="132">
        <v>5.4300000000000001E-2</v>
      </c>
      <c r="L78" s="123"/>
    </row>
    <row r="79" spans="2:12">
      <c r="B79" s="111"/>
      <c r="C79" s="111"/>
      <c r="D79" s="112"/>
      <c r="E79" s="113"/>
      <c r="F79" s="124" t="s">
        <v>93</v>
      </c>
      <c r="G79" s="125" t="s">
        <v>94</v>
      </c>
      <c r="H79" s="125" t="s">
        <v>95</v>
      </c>
      <c r="I79" s="13"/>
      <c r="J79" s="20"/>
      <c r="K79" s="132"/>
      <c r="L79" s="133"/>
    </row>
    <row r="80" spans="2:12">
      <c r="B80" s="111"/>
      <c r="C80" s="111"/>
      <c r="D80" s="112"/>
      <c r="E80" s="113"/>
      <c r="F80" s="126"/>
      <c r="G80" s="127"/>
      <c r="H80" s="127"/>
      <c r="I80" s="115" t="s">
        <v>25</v>
      </c>
      <c r="J80" s="130">
        <v>125000</v>
      </c>
      <c r="K80" s="132"/>
      <c r="L80" s="121"/>
    </row>
    <row r="81" spans="2:12">
      <c r="B81" s="111"/>
      <c r="C81" s="111"/>
      <c r="D81" s="112"/>
      <c r="E81" s="113"/>
      <c r="F81" s="128"/>
      <c r="G81" s="129"/>
      <c r="H81" s="129"/>
      <c r="I81" s="13" t="s">
        <v>27</v>
      </c>
      <c r="J81" s="130">
        <v>0</v>
      </c>
      <c r="K81" s="132"/>
      <c r="L81" s="123"/>
    </row>
    <row r="82" spans="2:12">
      <c r="B82" s="111"/>
      <c r="C82" s="111"/>
      <c r="D82" s="112"/>
      <c r="E82" s="113"/>
      <c r="F82" s="134" t="s">
        <v>96</v>
      </c>
      <c r="G82" s="125" t="s">
        <v>79</v>
      </c>
      <c r="H82" s="125" t="s">
        <v>80</v>
      </c>
      <c r="I82" s="13"/>
      <c r="J82" s="130"/>
      <c r="K82" s="132"/>
      <c r="L82" s="133"/>
    </row>
    <row r="83" spans="2:12">
      <c r="B83" s="111"/>
      <c r="C83" s="111"/>
      <c r="D83" s="112"/>
      <c r="E83" s="113"/>
      <c r="F83" s="135"/>
      <c r="G83" s="127"/>
      <c r="H83" s="127"/>
      <c r="I83" s="115" t="s">
        <v>25</v>
      </c>
      <c r="J83" s="130">
        <v>437250</v>
      </c>
      <c r="K83" s="132"/>
      <c r="L83" s="121"/>
    </row>
    <row r="84" spans="2:12">
      <c r="B84" s="111"/>
      <c r="C84" s="111"/>
      <c r="D84" s="112"/>
      <c r="E84" s="113"/>
      <c r="F84" s="136"/>
      <c r="G84" s="129"/>
      <c r="H84" s="129"/>
      <c r="I84" s="13" t="s">
        <v>27</v>
      </c>
      <c r="J84" s="130">
        <v>3820</v>
      </c>
      <c r="K84" s="132">
        <v>8.6999999999999994E-3</v>
      </c>
      <c r="L84" s="123"/>
    </row>
    <row r="85" spans="2:12">
      <c r="B85" s="111"/>
      <c r="C85" s="111"/>
      <c r="D85" s="112"/>
      <c r="E85" s="113"/>
      <c r="F85" s="124" t="s">
        <v>97</v>
      </c>
      <c r="G85" s="125" t="s">
        <v>98</v>
      </c>
      <c r="H85" s="125" t="s">
        <v>99</v>
      </c>
      <c r="I85" s="13"/>
      <c r="J85" s="130"/>
      <c r="K85" s="132"/>
      <c r="L85" s="132"/>
    </row>
    <row r="86" spans="2:12">
      <c r="B86" s="111"/>
      <c r="C86" s="111"/>
      <c r="D86" s="112"/>
      <c r="E86" s="113"/>
      <c r="F86" s="126"/>
      <c r="G86" s="127"/>
      <c r="H86" s="127"/>
      <c r="I86" s="115" t="s">
        <v>25</v>
      </c>
      <c r="J86" s="130">
        <v>175000</v>
      </c>
      <c r="K86" s="132"/>
      <c r="L86" s="121"/>
    </row>
    <row r="87" spans="2:12">
      <c r="B87" s="111"/>
      <c r="C87" s="111"/>
      <c r="D87" s="112"/>
      <c r="E87" s="113"/>
      <c r="F87" s="128"/>
      <c r="G87" s="129"/>
      <c r="H87" s="129"/>
      <c r="I87" s="13" t="s">
        <v>27</v>
      </c>
      <c r="J87" s="130">
        <v>252080.91</v>
      </c>
      <c r="K87" s="132">
        <v>1.4403999999999999</v>
      </c>
      <c r="L87" s="123"/>
    </row>
    <row r="88" spans="2:12">
      <c r="B88" s="111"/>
      <c r="C88" s="111"/>
      <c r="D88" s="112"/>
      <c r="E88" s="113"/>
      <c r="F88" s="137" t="s">
        <v>100</v>
      </c>
      <c r="G88" s="138" t="s">
        <v>101</v>
      </c>
      <c r="H88" s="138" t="s">
        <v>102</v>
      </c>
      <c r="I88" s="139"/>
      <c r="J88" s="140"/>
      <c r="K88" s="141"/>
      <c r="L88" s="132"/>
    </row>
    <row r="89" spans="2:12">
      <c r="B89" s="111"/>
      <c r="C89" s="111"/>
      <c r="D89" s="112"/>
      <c r="E89" s="113"/>
      <c r="F89" s="142"/>
      <c r="G89" s="143"/>
      <c r="H89" s="143"/>
      <c r="I89" s="144" t="s">
        <v>25</v>
      </c>
      <c r="J89" s="140">
        <v>487500</v>
      </c>
      <c r="K89" s="141"/>
      <c r="L89" s="121"/>
    </row>
    <row r="90" spans="2:12">
      <c r="B90" s="111"/>
      <c r="C90" s="111"/>
      <c r="D90" s="112"/>
      <c r="E90" s="113"/>
      <c r="F90" s="145"/>
      <c r="G90" s="146"/>
      <c r="H90" s="146"/>
      <c r="I90" s="139" t="s">
        <v>27</v>
      </c>
      <c r="J90" s="140">
        <v>1386813.47</v>
      </c>
      <c r="K90" s="141">
        <v>2.8447</v>
      </c>
      <c r="L90" s="123"/>
    </row>
    <row r="91" spans="2:12">
      <c r="B91" s="111"/>
      <c r="C91" s="111"/>
      <c r="D91" s="112"/>
      <c r="E91" s="113"/>
      <c r="F91" s="147" t="s">
        <v>103</v>
      </c>
      <c r="G91" s="125" t="s">
        <v>104</v>
      </c>
      <c r="H91" s="125" t="s">
        <v>105</v>
      </c>
      <c r="I91" s="13"/>
      <c r="J91" s="130"/>
      <c r="K91" s="132"/>
      <c r="L91" s="132"/>
    </row>
    <row r="92" spans="2:12">
      <c r="B92" s="111"/>
      <c r="C92" s="111"/>
      <c r="D92" s="112"/>
      <c r="E92" s="113"/>
      <c r="F92" s="148"/>
      <c r="G92" s="127"/>
      <c r="H92" s="127"/>
      <c r="I92" s="115" t="s">
        <v>25</v>
      </c>
      <c r="J92" s="130">
        <v>1200000</v>
      </c>
      <c r="K92" s="132"/>
      <c r="L92" s="121"/>
    </row>
    <row r="93" spans="2:12">
      <c r="B93" s="111"/>
      <c r="C93" s="111"/>
      <c r="D93" s="112"/>
      <c r="E93" s="113"/>
      <c r="F93" s="149"/>
      <c r="G93" s="129"/>
      <c r="H93" s="129"/>
      <c r="I93" s="13" t="s">
        <v>27</v>
      </c>
      <c r="J93" s="130">
        <v>548315.01</v>
      </c>
      <c r="K93" s="132">
        <v>0.45689999999999997</v>
      </c>
      <c r="L93" s="123"/>
    </row>
    <row r="94" spans="2:12">
      <c r="B94" s="111"/>
      <c r="C94" s="111"/>
      <c r="D94" s="112"/>
      <c r="E94" s="113"/>
      <c r="F94" s="147" t="s">
        <v>106</v>
      </c>
      <c r="G94" s="125" t="s">
        <v>107</v>
      </c>
      <c r="H94" s="125" t="s">
        <v>108</v>
      </c>
      <c r="I94" s="13"/>
      <c r="J94" s="130"/>
      <c r="K94" s="132"/>
      <c r="L94" s="132"/>
    </row>
    <row r="95" spans="2:12">
      <c r="B95" s="111"/>
      <c r="C95" s="111"/>
      <c r="D95" s="112"/>
      <c r="E95" s="113"/>
      <c r="F95" s="148"/>
      <c r="G95" s="127"/>
      <c r="H95" s="127"/>
      <c r="I95" s="115" t="s">
        <v>25</v>
      </c>
      <c r="J95" s="130">
        <v>60000</v>
      </c>
      <c r="K95" s="132"/>
      <c r="L95" s="121"/>
    </row>
    <row r="96" spans="2:12">
      <c r="B96" s="111"/>
      <c r="C96" s="111"/>
      <c r="D96" s="112"/>
      <c r="E96" s="113"/>
      <c r="F96" s="149"/>
      <c r="G96" s="129"/>
      <c r="H96" s="129"/>
      <c r="I96" s="13" t="s">
        <v>27</v>
      </c>
      <c r="J96" s="130">
        <v>0</v>
      </c>
      <c r="K96" s="132"/>
      <c r="L96" s="123"/>
    </row>
    <row r="97" spans="1:12">
      <c r="B97" s="111"/>
      <c r="C97" s="111"/>
      <c r="D97" s="112"/>
      <c r="E97" s="113"/>
      <c r="F97" s="147"/>
      <c r="G97" s="125"/>
      <c r="H97" s="125"/>
      <c r="I97" s="13"/>
      <c r="J97" s="130"/>
      <c r="K97" s="132"/>
      <c r="L97" s="132"/>
    </row>
    <row r="98" spans="1:12">
      <c r="B98" s="111"/>
      <c r="C98" s="111"/>
      <c r="D98" s="112"/>
      <c r="E98" s="113"/>
      <c r="F98" s="148"/>
      <c r="G98" s="127"/>
      <c r="H98" s="127"/>
      <c r="I98" s="115"/>
      <c r="J98" s="130"/>
      <c r="K98" s="132"/>
      <c r="L98" s="121"/>
    </row>
    <row r="99" spans="1:12" ht="15.75" thickBot="1">
      <c r="B99" s="150"/>
      <c r="C99" s="150"/>
      <c r="D99" s="151"/>
      <c r="E99" s="152"/>
      <c r="F99" s="149"/>
      <c r="G99" s="129"/>
      <c r="H99" s="129"/>
      <c r="I99" s="13"/>
      <c r="J99" s="130"/>
      <c r="K99" s="132"/>
      <c r="L99" s="123"/>
    </row>
    <row r="100" spans="1:12">
      <c r="I100"/>
      <c r="J100"/>
      <c r="K100"/>
    </row>
    <row r="102" spans="1:12" ht="18.75">
      <c r="B102" s="86" t="s">
        <v>0</v>
      </c>
      <c r="C102" s="87"/>
      <c r="D102" s="87"/>
      <c r="E102" s="87"/>
      <c r="F102" s="87"/>
      <c r="G102" s="87"/>
      <c r="H102" s="87"/>
      <c r="I102" s="87"/>
      <c r="J102" s="87"/>
      <c r="K102" s="87"/>
      <c r="L102" s="87"/>
    </row>
    <row r="103" spans="1:12" ht="18.75">
      <c r="B103" s="86" t="s">
        <v>36</v>
      </c>
      <c r="C103" s="87"/>
      <c r="D103" s="87"/>
      <c r="E103" s="87"/>
      <c r="F103" s="87"/>
      <c r="G103" s="87"/>
      <c r="H103" s="87"/>
      <c r="I103" s="87"/>
      <c r="J103" s="87"/>
      <c r="K103" s="87"/>
      <c r="L103" s="87"/>
    </row>
    <row r="104" spans="1:12">
      <c r="B104" s="3" t="s">
        <v>2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>
      <c r="A105" s="88"/>
      <c r="B105" s="89" t="s">
        <v>109</v>
      </c>
      <c r="C105" s="90"/>
      <c r="D105" s="90"/>
      <c r="E105" s="90"/>
      <c r="F105" s="90"/>
      <c r="G105" s="90"/>
      <c r="H105" s="90"/>
      <c r="I105" s="91"/>
      <c r="J105" s="88"/>
      <c r="K105"/>
    </row>
    <row r="106" spans="1:12">
      <c r="B106" s="92" t="s">
        <v>4</v>
      </c>
      <c r="C106" s="92" t="s">
        <v>5</v>
      </c>
      <c r="D106" s="93" t="s">
        <v>6</v>
      </c>
      <c r="E106" s="93" t="s">
        <v>7</v>
      </c>
      <c r="F106" s="94" t="s">
        <v>8</v>
      </c>
      <c r="G106" s="94" t="s">
        <v>9</v>
      </c>
      <c r="H106" s="95" t="s">
        <v>10</v>
      </c>
      <c r="I106" s="96" t="s">
        <v>11</v>
      </c>
      <c r="J106" s="97"/>
      <c r="K106" s="97"/>
      <c r="L106" s="98"/>
    </row>
    <row r="107" spans="1:12" ht="48">
      <c r="B107" s="99"/>
      <c r="C107" s="99"/>
      <c r="D107" s="100"/>
      <c r="E107" s="100"/>
      <c r="F107" s="94"/>
      <c r="G107" s="94"/>
      <c r="H107" s="101"/>
      <c r="I107" s="102" t="s">
        <v>12</v>
      </c>
      <c r="J107" s="103" t="s">
        <v>63</v>
      </c>
      <c r="K107" s="104" t="s">
        <v>64</v>
      </c>
      <c r="L107" s="105" t="s">
        <v>14</v>
      </c>
    </row>
    <row r="108" spans="1:12">
      <c r="B108" s="153" t="s">
        <v>110</v>
      </c>
      <c r="C108" s="153" t="s">
        <v>66</v>
      </c>
      <c r="D108" s="154" t="s">
        <v>111</v>
      </c>
      <c r="E108" s="155" t="s">
        <v>68</v>
      </c>
      <c r="F108" s="69" t="s">
        <v>112</v>
      </c>
      <c r="G108" s="12" t="s">
        <v>113</v>
      </c>
      <c r="H108" s="109" t="s">
        <v>114</v>
      </c>
      <c r="I108" s="13"/>
      <c r="J108" s="14"/>
      <c r="K108" s="15"/>
      <c r="L108" s="110"/>
    </row>
    <row r="109" spans="1:12">
      <c r="B109" s="153"/>
      <c r="C109" s="153"/>
      <c r="D109" s="154"/>
      <c r="E109" s="155"/>
      <c r="F109" s="64"/>
      <c r="G109" s="19"/>
      <c r="H109" s="114"/>
      <c r="I109" s="115" t="s">
        <v>25</v>
      </c>
      <c r="J109" s="20">
        <v>1250000</v>
      </c>
      <c r="K109" s="21" t="s">
        <v>26</v>
      </c>
      <c r="L109" s="116"/>
    </row>
    <row r="110" spans="1:12">
      <c r="B110" s="153"/>
      <c r="C110" s="153"/>
      <c r="D110" s="154"/>
      <c r="E110" s="155"/>
      <c r="F110" s="67"/>
      <c r="G110" s="24"/>
      <c r="H110" s="117"/>
      <c r="I110" s="13" t="s">
        <v>27</v>
      </c>
      <c r="J110" s="20">
        <v>524214.22</v>
      </c>
      <c r="K110" s="21">
        <v>0.41930000000000001</v>
      </c>
      <c r="L110" s="118"/>
    </row>
    <row r="111" spans="1:12">
      <c r="B111" s="153"/>
      <c r="C111" s="153"/>
      <c r="D111" s="154"/>
      <c r="E111" s="155"/>
      <c r="F111" s="69" t="s">
        <v>115</v>
      </c>
      <c r="G111" s="12" t="s">
        <v>116</v>
      </c>
      <c r="H111" s="12" t="s">
        <v>117</v>
      </c>
      <c r="I111" s="13"/>
      <c r="J111" s="26"/>
      <c r="K111" s="21" t="s">
        <v>26</v>
      </c>
      <c r="L111" s="119"/>
    </row>
    <row r="112" spans="1:12">
      <c r="B112" s="153"/>
      <c r="C112" s="153"/>
      <c r="D112" s="154"/>
      <c r="E112" s="155"/>
      <c r="F112" s="64"/>
      <c r="G112" s="19"/>
      <c r="H112" s="19"/>
      <c r="I112" s="115" t="s">
        <v>25</v>
      </c>
      <c r="J112" s="20">
        <v>928518.18</v>
      </c>
      <c r="K112" s="21"/>
      <c r="L112" s="116"/>
    </row>
    <row r="113" spans="2:12">
      <c r="B113" s="153"/>
      <c r="C113" s="153"/>
      <c r="D113" s="154"/>
      <c r="E113" s="155"/>
      <c r="F113" s="67"/>
      <c r="G113" s="24"/>
      <c r="H113" s="24"/>
      <c r="I113" s="13" t="s">
        <v>27</v>
      </c>
      <c r="J113" s="20">
        <v>290570</v>
      </c>
      <c r="K113" s="21">
        <v>0.31290000000000001</v>
      </c>
      <c r="L113" s="118"/>
    </row>
    <row r="114" spans="2:12">
      <c r="B114" s="153"/>
      <c r="C114" s="153"/>
      <c r="D114" s="154"/>
      <c r="E114" s="155"/>
      <c r="F114" s="69" t="s">
        <v>118</v>
      </c>
      <c r="G114" s="12" t="s">
        <v>119</v>
      </c>
      <c r="H114" s="12" t="s">
        <v>120</v>
      </c>
      <c r="I114" s="27"/>
      <c r="J114" s="26"/>
      <c r="K114" s="21"/>
      <c r="L114" s="119" t="s">
        <v>26</v>
      </c>
    </row>
    <row r="115" spans="2:12">
      <c r="B115" s="153"/>
      <c r="C115" s="153"/>
      <c r="D115" s="154"/>
      <c r="E115" s="155"/>
      <c r="F115" s="64"/>
      <c r="G115" s="19"/>
      <c r="H115" s="19"/>
      <c r="I115" s="120" t="s">
        <v>25</v>
      </c>
      <c r="J115" s="28">
        <v>1000000</v>
      </c>
      <c r="K115" s="110"/>
      <c r="L115" s="121"/>
    </row>
    <row r="116" spans="2:12">
      <c r="B116" s="153"/>
      <c r="C116" s="153"/>
      <c r="D116" s="154"/>
      <c r="E116" s="155"/>
      <c r="F116" s="67"/>
      <c r="G116" s="24"/>
      <c r="H116" s="24"/>
      <c r="I116" s="27" t="s">
        <v>27</v>
      </c>
      <c r="J116" s="122">
        <v>4743223.33</v>
      </c>
      <c r="K116" s="21">
        <v>4.7431999999999999</v>
      </c>
      <c r="L116" s="123"/>
    </row>
  </sheetData>
  <mergeCells count="163">
    <mergeCell ref="H114:H116"/>
    <mergeCell ref="L115:L116"/>
    <mergeCell ref="H108:H110"/>
    <mergeCell ref="L109:L110"/>
    <mergeCell ref="F111:F113"/>
    <mergeCell ref="G111:G113"/>
    <mergeCell ref="H111:H113"/>
    <mergeCell ref="L112:L113"/>
    <mergeCell ref="B108:B116"/>
    <mergeCell ref="C108:C116"/>
    <mergeCell ref="D108:D116"/>
    <mergeCell ref="E108:E116"/>
    <mergeCell ref="F108:F110"/>
    <mergeCell ref="G108:G110"/>
    <mergeCell ref="F114:F116"/>
    <mergeCell ref="G114:G116"/>
    <mergeCell ref="B104:L104"/>
    <mergeCell ref="B105:I105"/>
    <mergeCell ref="B106:B107"/>
    <mergeCell ref="C106:C107"/>
    <mergeCell ref="D106:D107"/>
    <mergeCell ref="E106:E107"/>
    <mergeCell ref="F106:F107"/>
    <mergeCell ref="G106:G107"/>
    <mergeCell ref="H106:H107"/>
    <mergeCell ref="I106:L106"/>
    <mergeCell ref="F97:F99"/>
    <mergeCell ref="G97:G99"/>
    <mergeCell ref="H97:H99"/>
    <mergeCell ref="L98:L99"/>
    <mergeCell ref="B102:L102"/>
    <mergeCell ref="B103:L103"/>
    <mergeCell ref="F91:F93"/>
    <mergeCell ref="G91:G93"/>
    <mergeCell ref="H91:H93"/>
    <mergeCell ref="L92:L93"/>
    <mergeCell ref="F94:F96"/>
    <mergeCell ref="G94:G96"/>
    <mergeCell ref="H94:H96"/>
    <mergeCell ref="L95:L96"/>
    <mergeCell ref="F85:F87"/>
    <mergeCell ref="G85:G87"/>
    <mergeCell ref="H85:H87"/>
    <mergeCell ref="L86:L87"/>
    <mergeCell ref="F88:F90"/>
    <mergeCell ref="G88:G90"/>
    <mergeCell ref="H88:H90"/>
    <mergeCell ref="L89:L90"/>
    <mergeCell ref="F79:F81"/>
    <mergeCell ref="G79:G81"/>
    <mergeCell ref="H79:H81"/>
    <mergeCell ref="L80:L81"/>
    <mergeCell ref="F82:F84"/>
    <mergeCell ref="G82:G84"/>
    <mergeCell ref="H82:H84"/>
    <mergeCell ref="L83:L84"/>
    <mergeCell ref="F73:F75"/>
    <mergeCell ref="G73:G75"/>
    <mergeCell ref="H73:H75"/>
    <mergeCell ref="L74:L75"/>
    <mergeCell ref="F76:F78"/>
    <mergeCell ref="G76:G78"/>
    <mergeCell ref="H76:H78"/>
    <mergeCell ref="L77:L78"/>
    <mergeCell ref="H67:H69"/>
    <mergeCell ref="L68:L69"/>
    <mergeCell ref="F70:F72"/>
    <mergeCell ref="G70:G72"/>
    <mergeCell ref="H70:H72"/>
    <mergeCell ref="L71:L72"/>
    <mergeCell ref="H61:H63"/>
    <mergeCell ref="L62:L63"/>
    <mergeCell ref="F64:F66"/>
    <mergeCell ref="G64:G66"/>
    <mergeCell ref="H64:H66"/>
    <mergeCell ref="L65:L66"/>
    <mergeCell ref="H55:H57"/>
    <mergeCell ref="L56:L57"/>
    <mergeCell ref="F58:F60"/>
    <mergeCell ref="G58:G60"/>
    <mergeCell ref="H58:H60"/>
    <mergeCell ref="L59:L60"/>
    <mergeCell ref="B55:B99"/>
    <mergeCell ref="C55:C99"/>
    <mergeCell ref="D55:D99"/>
    <mergeCell ref="E55:E99"/>
    <mergeCell ref="F55:F57"/>
    <mergeCell ref="G55:G57"/>
    <mergeCell ref="F61:F63"/>
    <mergeCell ref="G61:G63"/>
    <mergeCell ref="F67:F69"/>
    <mergeCell ref="G67:G69"/>
    <mergeCell ref="B52:I52"/>
    <mergeCell ref="B53:B54"/>
    <mergeCell ref="C53:C54"/>
    <mergeCell ref="D53:D54"/>
    <mergeCell ref="E53:E54"/>
    <mergeCell ref="F53:F54"/>
    <mergeCell ref="G53:G54"/>
    <mergeCell ref="H53:H54"/>
    <mergeCell ref="I53:L53"/>
    <mergeCell ref="E41:E43"/>
    <mergeCell ref="F41:F43"/>
    <mergeCell ref="G41:G43"/>
    <mergeCell ref="B49:L49"/>
    <mergeCell ref="B50:L50"/>
    <mergeCell ref="B51:L51"/>
    <mergeCell ref="F32:F34"/>
    <mergeCell ref="G32:G34"/>
    <mergeCell ref="E35:E37"/>
    <mergeCell ref="F35:F37"/>
    <mergeCell ref="G35:G37"/>
    <mergeCell ref="E38:E40"/>
    <mergeCell ref="F38:F40"/>
    <mergeCell ref="G38:G40"/>
    <mergeCell ref="G27:G28"/>
    <mergeCell ref="H27:J27"/>
    <mergeCell ref="A29:A43"/>
    <mergeCell ref="B29:B43"/>
    <mergeCell ref="C29:C43"/>
    <mergeCell ref="D29:D43"/>
    <mergeCell ref="E29:E31"/>
    <mergeCell ref="F29:F31"/>
    <mergeCell ref="G29:G31"/>
    <mergeCell ref="E32:E34"/>
    <mergeCell ref="A23:J23"/>
    <mergeCell ref="A24:J24"/>
    <mergeCell ref="A25:J25"/>
    <mergeCell ref="A26:J26"/>
    <mergeCell ref="A27:A28"/>
    <mergeCell ref="B27:B28"/>
    <mergeCell ref="C27:C28"/>
    <mergeCell ref="D27:D28"/>
    <mergeCell ref="E27:E28"/>
    <mergeCell ref="F27:F28"/>
    <mergeCell ref="F10:F12"/>
    <mergeCell ref="G10:G12"/>
    <mergeCell ref="E13:E15"/>
    <mergeCell ref="F13:F15"/>
    <mergeCell ref="G13:G15"/>
    <mergeCell ref="E16:E21"/>
    <mergeCell ref="F16:F21"/>
    <mergeCell ref="G16:G21"/>
    <mergeCell ref="G5:G6"/>
    <mergeCell ref="H5:M5"/>
    <mergeCell ref="A7:A21"/>
    <mergeCell ref="B7:B21"/>
    <mergeCell ref="C7:C21"/>
    <mergeCell ref="D7:D21"/>
    <mergeCell ref="E7:E9"/>
    <mergeCell ref="F7:F9"/>
    <mergeCell ref="G7:G9"/>
    <mergeCell ref="E10:E12"/>
    <mergeCell ref="A1:J1"/>
    <mergeCell ref="A2:J2"/>
    <mergeCell ref="A3:J3"/>
    <mergeCell ref="A4:M4"/>
    <mergeCell ref="A5:A6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2018-05-03T22:21:48Z</cp:lastPrinted>
  <dcterms:created xsi:type="dcterms:W3CDTF">2018-05-03T22:17:40Z</dcterms:created>
  <dcterms:modified xsi:type="dcterms:W3CDTF">2018-05-03T22:22:37Z</dcterms:modified>
</cp:coreProperties>
</file>