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ITA\Documents\EJERCICIO 2018\PRESUPUESTOS\"/>
    </mc:Choice>
  </mc:AlternateContent>
  <bookViews>
    <workbookView xWindow="0" yWindow="0" windowWidth="20490" windowHeight="7455"/>
  </bookViews>
  <sheets>
    <sheet name="Hoja1" sheetId="1" r:id="rId1"/>
  </sheets>
  <definedNames>
    <definedName name="OLE_LINK1" localSheetId="0">Hoja1!#REF!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65" i="1"/>
  <c r="E66" i="1"/>
  <c r="E77" i="1"/>
  <c r="E74" i="1"/>
  <c r="E58" i="1"/>
  <c r="E57" i="1" s="1"/>
  <c r="E53" i="1"/>
  <c r="E52" i="1" s="1"/>
  <c r="E49" i="1"/>
  <c r="E40" i="1"/>
  <c r="E28" i="1"/>
  <c r="E25" i="1"/>
  <c r="E15" i="1"/>
  <c r="E6" i="1"/>
  <c r="E4" i="1" s="1"/>
</calcChain>
</file>

<file path=xl/sharedStrings.xml><?xml version="1.0" encoding="utf-8"?>
<sst xmlns="http://schemas.openxmlformats.org/spreadsheetml/2006/main" count="78" uniqueCount="77">
  <si>
    <t>TOTAL DE INGRESOS</t>
  </si>
  <si>
    <t xml:space="preserve"> Impuestos </t>
  </si>
  <si>
    <t xml:space="preserve"> Impuestos sobre los Ingresos </t>
  </si>
  <si>
    <t>Impuestos Sobre el Patrimonio</t>
  </si>
  <si>
    <t>Impuesto Predial</t>
  </si>
  <si>
    <t>Impuesto Sobre Adquisición de Inmuebles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</si>
  <si>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</si>
  <si>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</si>
  <si>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</si>
  <si>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</si>
  <si>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</si>
  <si>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Accesorios de Impuestos</t>
  </si>
  <si>
    <t>Otros Impuestos</t>
  </si>
  <si>
    <t>Impuesto Sobre Espectáculos y Diversiones Públicas</t>
  </si>
  <si>
    <t>Tarjeta de Salud Pública Municipal</t>
  </si>
  <si>
    <t>Impuestos no comprendidos en las fracciones de la Ley de Ingresos causadas en ejercicios fiscales anteriores pendientes de liquidación o pago</t>
  </si>
  <si>
    <t xml:space="preserve"> Cuotas y Aportaciones de seguridad social </t>
  </si>
  <si>
    <t xml:space="preserve"> Contribuciones de Mejoras </t>
  </si>
  <si>
    <t xml:space="preserve"> Derechos </t>
  </si>
  <si>
    <t>Derechos por el Uso, Goce, Aprovechamiento o Explotación de Bienes de Dominio Público</t>
  </si>
  <si>
    <t xml:space="preserve">Consumo de Agua </t>
  </si>
  <si>
    <t>Derechos a los Hidrocarburos</t>
  </si>
  <si>
    <t>Derechos por Prestación de Servicios</t>
  </si>
  <si>
    <t>Servicios de Agua Potable y Alcantarillado</t>
  </si>
  <si>
    <t>Servicios en Mercados</t>
  </si>
  <si>
    <t>Servicios de Aseo Público</t>
  </si>
  <si>
    <t>Servicios de Seguridad Pública</t>
  </si>
  <si>
    <t>Servicios en Panteones</t>
  </si>
  <si>
    <t>Servicios de Tránsito</t>
  </si>
  <si>
    <t>Servicios de Protección Civil</t>
  </si>
  <si>
    <t>Servicios Agrarios</t>
  </si>
  <si>
    <t>Servicios Vehiculares</t>
  </si>
  <si>
    <t>Servicios médicos de consulta cd. Sanitaria</t>
  </si>
  <si>
    <t>Otros Servicios</t>
  </si>
  <si>
    <t>Otros Derechos</t>
  </si>
  <si>
    <t>Expedición de Licencias para Construcción</t>
  </si>
  <si>
    <t>Servicios por Alineación de Predios y Asignación de Números Oficiales</t>
  </si>
  <si>
    <t>Licencias para Establecimientos que Expendan Bebidas Alcohólicas</t>
  </si>
  <si>
    <t>Expedición de Licencias para la Colocación y Uso de Anuncios y Carteles Publicitarios</t>
  </si>
  <si>
    <t>Servicios Catastrales</t>
  </si>
  <si>
    <t>Servicios por Certificaciones y Legalizaciones</t>
  </si>
  <si>
    <t>Refrendo Anual Mini súper, Miscelánea y Tiendas.</t>
  </si>
  <si>
    <t>Registro Compañías Constructoras</t>
  </si>
  <si>
    <t>Recargos</t>
  </si>
  <si>
    <t>Derechos no comprendidos en las fracciones de la Ley de Ingresos causadas en ejercicios fiscales anteriores pendientes de liquidación o pago</t>
  </si>
  <si>
    <t xml:space="preserve"> Productos </t>
  </si>
  <si>
    <t>Productos de Tipo Corriente</t>
  </si>
  <si>
    <t>Otros Productos</t>
  </si>
  <si>
    <t>Productos de Capital</t>
  </si>
  <si>
    <t>Productos no comprendidos en las fracciones de la Ley de Ingresos causadas en ejercicios fiscales anteriores pendientes de liquidación o pago</t>
  </si>
  <si>
    <t xml:space="preserve"> Aprovechamientos </t>
  </si>
  <si>
    <t>Aprovechamientos de Tipo Corriente</t>
  </si>
  <si>
    <t>Ingresos Derivados de Sanciones</t>
  </si>
  <si>
    <t xml:space="preserve">Ingresos Extraordinarios </t>
  </si>
  <si>
    <t>Aprovechamientos de Capital</t>
  </si>
  <si>
    <t>Aprovechamientos no comprendidos en las fracciones de la Ley de Ingresos causadas en ejercicios fiscales anteriores pendientes de liquidación o pago</t>
  </si>
  <si>
    <t xml:space="preserve"> Ingresos por Ventas de Bienes y Servicios </t>
  </si>
  <si>
    <t xml:space="preserve"> Participaciones y Aportaciones </t>
  </si>
  <si>
    <t>Participaciones</t>
  </si>
  <si>
    <t>Fondo General de Participaciones</t>
  </si>
  <si>
    <t>Fondo de Fomento Municipal</t>
  </si>
  <si>
    <t>Impuesto Esp. S/Prod. y Serv.</t>
  </si>
  <si>
    <t>Impuesto Sobre Autos Nuevos</t>
  </si>
  <si>
    <t>Fondo Fiscalización</t>
  </si>
  <si>
    <t>Impuesto por Combustible</t>
  </si>
  <si>
    <t xml:space="preserve">ISR Participable </t>
  </si>
  <si>
    <t>Aportaciones</t>
  </si>
  <si>
    <t>FISM</t>
  </si>
  <si>
    <t>FORTAMUN</t>
  </si>
  <si>
    <t>Convenios</t>
  </si>
  <si>
    <t>Convenio de Hidrocarburos</t>
  </si>
  <si>
    <t xml:space="preserve"> Transferencias, Asignaciones, Subsidios y Otras Ayudas </t>
  </si>
  <si>
    <t xml:space="preserve"> Ingresos Derivados de Financiamientos </t>
  </si>
  <si>
    <t>Municipio de San Buenaventura, Coahuila de Zaragoza</t>
  </si>
  <si>
    <t>Ingreso Estimado</t>
  </si>
  <si>
    <t>Licencias</t>
  </si>
  <si>
    <t>Iniciativa de Ley de Ingresos para el Ejercicio Fiscal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</si>
</sst>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;[Red]\-&quot;$&quot;#,##0"/>
    <numFmt numFmtId="8" formatCode="&quot;$&quot;#,##0.00;[Red]\-&quot;$&quot;#,##0.00"/>
  </numFmts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8"/>
      <color rgb="FF000000"/>
      <name val="Arial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2" borderId="4" xfId="0" applyFont="1" applyFill="1" applyBorder="1" applyAlignment="1">
      <alignment horizontal="justify" vertical="center" wrapText="1"/>
    </xf>
    <xf numFmtId="8" fontId="2" fillId="2" borderId="3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0" fillId="0" borderId="0" xfId="0" applyAlignment="1">
      <alignment vertical="top" wrapText="1"/>
    </xf>
    <xf numFmtId="0" fontId="2" fillId="2" borderId="1" xfId="0" applyFont="1" applyFill="1" applyBorder="1" applyAlignment="1">
      <alignment horizontal="justify" vertical="center" wrapText="1"/>
    </xf>
    <xf numFmtId="0" fontId="2" fillId="0" borderId="14" xfId="0" applyFont="1" applyBorder="1" applyAlignment="1">
      <alignment horizontal="justify" vertical="center" wrapText="1"/>
    </xf>
    <xf numFmtId="0" fontId="2" fillId="0" borderId="15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17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18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19" xfId="0" applyFont="1" applyBorder="1" applyAlignment="1">
      <alignment horizontal="justify" vertical="center" wrapText="1"/>
    </xf>
    <xf numFmtId="0" fontId="2" fillId="2" borderId="8" xfId="0" applyFont="1" applyFill="1" applyBorder="1" applyAlignment="1">
      <alignment vertical="center" wrapText="1"/>
    </xf>
    <xf numFmtId="0" fontId="2" fillId="0" borderId="12" xfId="0" applyFont="1" applyBorder="1" applyAlignment="1">
      <alignment horizontal="justify" vertical="center" wrapText="1"/>
    </xf>
    <xf numFmtId="0" fontId="0" fillId="0" borderId="12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8" fontId="3" fillId="0" borderId="8" xfId="0" applyNumberFormat="1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24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wrapText="1"/>
    </xf>
    <xf numFmtId="0" fontId="0" fillId="0" borderId="8" xfId="0" applyBorder="1" applyAlignment="1">
      <alignment vertical="top" wrapText="1"/>
    </xf>
    <xf numFmtId="8" fontId="2" fillId="2" borderId="8" xfId="0" applyNumberFormat="1" applyFont="1" applyFill="1" applyBorder="1" applyAlignment="1">
      <alignment vertical="center" wrapText="1"/>
    </xf>
    <xf numFmtId="6" fontId="3" fillId="0" borderId="8" xfId="0" applyNumberFormat="1" applyFont="1" applyBorder="1" applyAlignment="1">
      <alignment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justify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8" fontId="5" fillId="3" borderId="1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tabSelected="1" workbookViewId="0">
      <selection activeCell="A3" sqref="A3:D3"/>
    </sheetView>
  </sheetViews>
  <sheetFormatPr baseColWidth="10" defaultRowHeight="15" x14ac:dyDescent="0.25"/>
  <cols>
    <col min="1" max="1" width="3.7109375" customWidth="1"/>
    <col min="2" max="2" width="3.42578125" customWidth="1"/>
    <col min="3" max="3" width="3.28515625" customWidth="1"/>
    <col min="4" max="4" width="65.28515625" customWidth="1"/>
    <col min="5" max="5" width="20.7109375" customWidth="1"/>
    <col min="6" max="6" width="4.7109375" customWidth="1"/>
  </cols>
  <sheetData>
    <row r="1" spans="1:5" ht="29.25" customHeight="1" thickBot="1" x14ac:dyDescent="0.3">
      <c r="A1" s="40" t="s">
        <v>73</v>
      </c>
      <c r="B1" s="41"/>
      <c r="C1" s="41"/>
      <c r="D1" s="42"/>
      <c r="E1" s="33" t="s">
        <v>74</v>
      </c>
    </row>
    <row r="2" spans="1:5" ht="44.25" customHeight="1" thickBot="1" x14ac:dyDescent="0.3">
      <c r="A2" s="43" t="s">
        <v>76</v>
      </c>
      <c r="B2" s="44"/>
      <c r="C2" s="44"/>
      <c r="D2" s="45"/>
      <c r="E2" s="34"/>
    </row>
    <row r="3" spans="1:5" ht="19.5" customHeight="1" thickBot="1" x14ac:dyDescent="0.3">
      <c r="A3" s="75" t="s">
        <v>0</v>
      </c>
      <c r="B3" s="76"/>
      <c r="C3" s="76"/>
      <c r="D3" s="77"/>
      <c r="E3" s="78">
        <f>E4+E20+E22+E24+E52+E57+E63+E65+E79+E81</f>
        <v>105242770.23000002</v>
      </c>
    </row>
    <row r="4" spans="1:5" ht="15.75" customHeight="1" thickBot="1" x14ac:dyDescent="0.3">
      <c r="A4" s="74">
        <v>1</v>
      </c>
      <c r="B4" s="72" t="s">
        <v>1</v>
      </c>
      <c r="C4" s="61"/>
      <c r="D4" s="62"/>
      <c r="E4" s="2">
        <f>E5+E6+E9+E10+E11+E12+E13+E15+E19</f>
        <v>18400104.060000002</v>
      </c>
    </row>
    <row r="5" spans="1:5" ht="24" customHeight="1" thickBot="1" x14ac:dyDescent="0.3">
      <c r="A5" s="3"/>
      <c r="B5" s="4">
        <v>1</v>
      </c>
      <c r="C5" s="46" t="s">
        <v>2</v>
      </c>
      <c r="D5" s="47"/>
      <c r="E5" s="59">
        <v>0</v>
      </c>
    </row>
    <row r="6" spans="1:5" ht="21" customHeight="1" thickBot="1" x14ac:dyDescent="0.3">
      <c r="A6" s="7"/>
      <c r="B6" s="8">
        <v>2</v>
      </c>
      <c r="C6" s="48" t="s">
        <v>3</v>
      </c>
      <c r="D6" s="49"/>
      <c r="E6" s="58">
        <f>SUM(E7:E8)</f>
        <v>9306867.6900000013</v>
      </c>
    </row>
    <row r="7" spans="1:5" ht="15.75" thickBot="1" x14ac:dyDescent="0.3">
      <c r="A7" s="7"/>
      <c r="B7" s="8"/>
      <c r="C7" s="8">
        <v>1</v>
      </c>
      <c r="D7" s="9" t="s">
        <v>4</v>
      </c>
      <c r="E7" s="58">
        <v>3881829.33</v>
      </c>
    </row>
    <row r="8" spans="1:5" ht="33.75" customHeight="1" thickBot="1" x14ac:dyDescent="0.3">
      <c r="A8" s="7"/>
      <c r="B8" s="8"/>
      <c r="C8" s="19">
        <v>2</v>
      </c>
      <c r="D8" s="54" t="s">
        <v>5</v>
      </c>
      <c r="E8" s="58">
        <v>5425038.3600000003</v>
      </c>
    </row>
    <row r="9" spans="1:5" ht="28.5" customHeight="1" thickBot="1" x14ac:dyDescent="0.3">
      <c r="A9" s="7"/>
      <c r="B9" s="9">
        <v>3</v>
      </c>
      <c r="C9" s="55" t="s">
        <v>6</v>
      </c>
      <c r="D9" s="49"/>
      <c r="E9" s="36">
        <v>0</v>
      </c>
    </row>
    <row r="10" spans="1:5" ht="15.75" customHeight="1" thickBot="1" x14ac:dyDescent="0.3">
      <c r="A10" s="7"/>
      <c r="B10" s="9">
        <v>4</v>
      </c>
      <c r="C10" s="56" t="s">
        <v>7</v>
      </c>
      <c r="D10" s="53"/>
      <c r="E10" s="35">
        <v>0</v>
      </c>
    </row>
    <row r="11" spans="1:5" ht="28.5" customHeight="1" thickBot="1" x14ac:dyDescent="0.3">
      <c r="A11" s="7"/>
      <c r="B11" s="9">
        <v>5</v>
      </c>
      <c r="C11" s="56" t="s">
        <v>8</v>
      </c>
      <c r="D11" s="53"/>
      <c r="E11" s="35">
        <v>0</v>
      </c>
    </row>
    <row r="12" spans="1:5" ht="15.75" customHeight="1" thickBot="1" x14ac:dyDescent="0.3">
      <c r="A12" s="7"/>
      <c r="B12" s="9">
        <v>6</v>
      </c>
      <c r="C12" s="56" t="s">
        <v>9</v>
      </c>
      <c r="D12" s="53"/>
      <c r="E12" s="35">
        <v>0</v>
      </c>
    </row>
    <row r="13" spans="1:5" ht="15.75" thickBot="1" x14ac:dyDescent="0.3">
      <c r="A13" s="7"/>
      <c r="B13" s="9">
        <v>7</v>
      </c>
      <c r="C13" s="57" t="s">
        <v>10</v>
      </c>
      <c r="D13" s="60"/>
      <c r="E13" s="58">
        <v>244970.23999999999</v>
      </c>
    </row>
    <row r="14" spans="1:5" ht="15.75" thickBot="1" x14ac:dyDescent="0.3">
      <c r="A14" s="7"/>
      <c r="B14" s="8"/>
      <c r="C14" s="8">
        <v>1</v>
      </c>
      <c r="D14" s="9" t="s">
        <v>11</v>
      </c>
      <c r="E14" s="58">
        <v>244970.23999999999</v>
      </c>
    </row>
    <row r="15" spans="1:5" ht="15.75" customHeight="1" thickBot="1" x14ac:dyDescent="0.3">
      <c r="A15" s="7"/>
      <c r="B15" s="8">
        <v>8</v>
      </c>
      <c r="C15" s="51" t="s">
        <v>12</v>
      </c>
      <c r="D15" s="52"/>
      <c r="E15" s="58">
        <f>SUM(E16:E18)</f>
        <v>8848266.1300000008</v>
      </c>
    </row>
    <row r="16" spans="1:5" ht="15.75" thickBot="1" x14ac:dyDescent="0.3">
      <c r="A16" s="7"/>
      <c r="B16" s="8"/>
      <c r="C16" s="8">
        <v>1</v>
      </c>
      <c r="D16" s="9" t="s">
        <v>13</v>
      </c>
      <c r="E16" s="58">
        <v>8841813.9700000007</v>
      </c>
    </row>
    <row r="17" spans="1:5" ht="15.75" thickBot="1" x14ac:dyDescent="0.3">
      <c r="A17" s="7"/>
      <c r="B17" s="8"/>
      <c r="C17" s="9">
        <v>2</v>
      </c>
      <c r="D17" s="10" t="s">
        <v>14</v>
      </c>
      <c r="E17" s="58">
        <v>5678.4</v>
      </c>
    </row>
    <row r="18" spans="1:5" ht="15.75" thickBot="1" x14ac:dyDescent="0.3">
      <c r="A18" s="7"/>
      <c r="B18" s="8"/>
      <c r="C18" s="54">
        <v>3</v>
      </c>
      <c r="D18" s="18" t="s">
        <v>75</v>
      </c>
      <c r="E18" s="58">
        <v>773.76</v>
      </c>
    </row>
    <row r="19" spans="1:5" ht="39" customHeight="1" thickBot="1" x14ac:dyDescent="0.3">
      <c r="A19" s="7"/>
      <c r="B19" s="9">
        <v>9</v>
      </c>
      <c r="C19" s="46" t="s">
        <v>15</v>
      </c>
      <c r="D19" s="47"/>
      <c r="E19" s="59">
        <v>0</v>
      </c>
    </row>
    <row r="20" spans="1:5" ht="15.75" customHeight="1" thickBot="1" x14ac:dyDescent="0.3">
      <c r="A20" s="1">
        <v>2</v>
      </c>
      <c r="B20" s="63" t="s">
        <v>16</v>
      </c>
      <c r="C20" s="64"/>
      <c r="D20" s="64"/>
      <c r="E20" s="68">
        <v>0</v>
      </c>
    </row>
    <row r="21" spans="1:5" ht="15.75" thickBot="1" x14ac:dyDescent="0.3">
      <c r="A21" s="11"/>
      <c r="B21" s="12"/>
      <c r="C21" s="13"/>
      <c r="D21" s="13"/>
      <c r="E21" s="69"/>
    </row>
    <row r="22" spans="1:5" ht="15.75" customHeight="1" thickBot="1" x14ac:dyDescent="0.3">
      <c r="A22" s="15">
        <v>3</v>
      </c>
      <c r="B22" s="65" t="s">
        <v>17</v>
      </c>
      <c r="C22" s="66"/>
      <c r="D22" s="66"/>
      <c r="E22" s="68">
        <v>0</v>
      </c>
    </row>
    <row r="23" spans="1:5" ht="15.75" thickBot="1" x14ac:dyDescent="0.3">
      <c r="A23" s="16"/>
      <c r="B23" s="17"/>
      <c r="C23" s="37"/>
      <c r="D23" s="38"/>
      <c r="E23" s="59"/>
    </row>
    <row r="24" spans="1:5" ht="18.75" customHeight="1" thickBot="1" x14ac:dyDescent="0.3">
      <c r="A24" s="1">
        <v>4</v>
      </c>
      <c r="B24" s="65" t="s">
        <v>18</v>
      </c>
      <c r="C24" s="66"/>
      <c r="D24" s="66"/>
      <c r="E24" s="70">
        <v>10229850.77</v>
      </c>
    </row>
    <row r="25" spans="1:5" ht="42.75" customHeight="1" thickBot="1" x14ac:dyDescent="0.3">
      <c r="A25" s="7"/>
      <c r="B25" s="8">
        <v>1</v>
      </c>
      <c r="C25" s="48" t="s">
        <v>19</v>
      </c>
      <c r="D25" s="49"/>
      <c r="E25" s="58">
        <f>SUM(E26)</f>
        <v>6354007.6799999997</v>
      </c>
    </row>
    <row r="26" spans="1:5" ht="33" customHeight="1" thickBot="1" x14ac:dyDescent="0.3">
      <c r="A26" s="7"/>
      <c r="B26" s="9"/>
      <c r="C26" s="10">
        <v>1</v>
      </c>
      <c r="D26" s="10" t="s">
        <v>20</v>
      </c>
      <c r="E26" s="58">
        <v>6354007.6799999997</v>
      </c>
    </row>
    <row r="27" spans="1:5" ht="15.75" customHeight="1" thickBot="1" x14ac:dyDescent="0.3">
      <c r="A27" s="7"/>
      <c r="B27" s="8">
        <v>2</v>
      </c>
      <c r="C27" s="48" t="s">
        <v>21</v>
      </c>
      <c r="D27" s="49"/>
      <c r="E27" s="59">
        <v>0</v>
      </c>
    </row>
    <row r="28" spans="1:5" ht="28.5" customHeight="1" thickBot="1" x14ac:dyDescent="0.3">
      <c r="A28" s="7"/>
      <c r="B28" s="8">
        <v>3</v>
      </c>
      <c r="C28" s="51" t="s">
        <v>22</v>
      </c>
      <c r="D28" s="53"/>
      <c r="E28" s="58">
        <f>SUM(E29:E39)</f>
        <v>4135090.46</v>
      </c>
    </row>
    <row r="29" spans="1:5" ht="46.5" customHeight="1" thickBot="1" x14ac:dyDescent="0.3">
      <c r="A29" s="7"/>
      <c r="B29" s="8"/>
      <c r="C29" s="8">
        <v>1</v>
      </c>
      <c r="D29" s="9" t="s">
        <v>23</v>
      </c>
      <c r="E29" s="58">
        <v>2509517.7599999998</v>
      </c>
    </row>
    <row r="30" spans="1:5" ht="30.75" customHeight="1" thickBot="1" x14ac:dyDescent="0.3">
      <c r="A30" s="7"/>
      <c r="B30" s="8"/>
      <c r="C30" s="8">
        <v>2</v>
      </c>
      <c r="D30" s="9" t="s">
        <v>24</v>
      </c>
      <c r="E30" s="58">
        <v>0</v>
      </c>
    </row>
    <row r="31" spans="1:5" ht="37.5" customHeight="1" thickBot="1" x14ac:dyDescent="0.3">
      <c r="A31" s="7"/>
      <c r="B31" s="8"/>
      <c r="C31" s="8">
        <v>3</v>
      </c>
      <c r="D31" s="9" t="s">
        <v>25</v>
      </c>
      <c r="E31" s="58">
        <v>545979.41</v>
      </c>
    </row>
    <row r="32" spans="1:5" ht="36.75" customHeight="1" thickBot="1" x14ac:dyDescent="0.3">
      <c r="A32" s="7"/>
      <c r="B32" s="8"/>
      <c r="C32" s="8">
        <v>4</v>
      </c>
      <c r="D32" s="9" t="s">
        <v>26</v>
      </c>
      <c r="E32" s="58">
        <v>224.64</v>
      </c>
    </row>
    <row r="33" spans="1:5" ht="33" customHeight="1" thickBot="1" x14ac:dyDescent="0.3">
      <c r="A33" s="7"/>
      <c r="B33" s="8"/>
      <c r="C33" s="8">
        <v>5</v>
      </c>
      <c r="D33" s="9" t="s">
        <v>27</v>
      </c>
      <c r="E33" s="58">
        <v>93791.360000000001</v>
      </c>
    </row>
    <row r="34" spans="1:5" ht="24" customHeight="1" thickBot="1" x14ac:dyDescent="0.3">
      <c r="A34" s="7"/>
      <c r="B34" s="8"/>
      <c r="C34" s="8">
        <v>6</v>
      </c>
      <c r="D34" s="9" t="s">
        <v>28</v>
      </c>
      <c r="E34" s="71">
        <v>0</v>
      </c>
    </row>
    <row r="35" spans="1:5" ht="48" customHeight="1" thickBot="1" x14ac:dyDescent="0.3">
      <c r="A35" s="7"/>
      <c r="B35" s="8"/>
      <c r="C35" s="8">
        <v>7</v>
      </c>
      <c r="D35" s="9" t="s">
        <v>29</v>
      </c>
      <c r="E35" s="58">
        <v>21877.439999999999</v>
      </c>
    </row>
    <row r="36" spans="1:5" ht="15.75" thickBot="1" x14ac:dyDescent="0.3">
      <c r="A36" s="7"/>
      <c r="B36" s="8"/>
      <c r="C36" s="8">
        <v>8</v>
      </c>
      <c r="D36" s="9" t="s">
        <v>30</v>
      </c>
      <c r="E36" s="58">
        <v>0</v>
      </c>
    </row>
    <row r="37" spans="1:5" ht="15.75" thickBot="1" x14ac:dyDescent="0.3">
      <c r="A37" s="7"/>
      <c r="B37" s="8"/>
      <c r="C37" s="8">
        <v>9</v>
      </c>
      <c r="D37" s="9" t="s">
        <v>31</v>
      </c>
      <c r="E37" s="58">
        <v>194818.15</v>
      </c>
    </row>
    <row r="38" spans="1:5" ht="40.5" customHeight="1" thickBot="1" x14ac:dyDescent="0.3">
      <c r="A38" s="7"/>
      <c r="B38" s="8"/>
      <c r="C38" s="8">
        <v>10</v>
      </c>
      <c r="D38" s="9" t="s">
        <v>32</v>
      </c>
      <c r="E38" s="58">
        <v>1414.4</v>
      </c>
    </row>
    <row r="39" spans="1:5" ht="69.75" customHeight="1" thickBot="1" x14ac:dyDescent="0.3">
      <c r="A39" s="7"/>
      <c r="B39" s="8"/>
      <c r="C39" s="8">
        <v>11</v>
      </c>
      <c r="D39" s="9" t="s">
        <v>33</v>
      </c>
      <c r="E39" s="58">
        <v>767467.3</v>
      </c>
    </row>
    <row r="40" spans="1:5" ht="33" customHeight="1" thickBot="1" x14ac:dyDescent="0.3">
      <c r="A40" s="7"/>
      <c r="B40" s="8">
        <v>4</v>
      </c>
      <c r="C40" s="51" t="s">
        <v>34</v>
      </c>
      <c r="D40" s="53"/>
      <c r="E40" s="58">
        <f>SUM(E41:E48)</f>
        <v>905302.74</v>
      </c>
    </row>
    <row r="41" spans="1:5" ht="15.75" thickBot="1" x14ac:dyDescent="0.3">
      <c r="A41" s="7"/>
      <c r="B41" s="8"/>
      <c r="C41" s="8">
        <v>1</v>
      </c>
      <c r="D41" s="9" t="s">
        <v>35</v>
      </c>
      <c r="E41" s="58">
        <v>118926.35</v>
      </c>
    </row>
    <row r="42" spans="1:5" ht="29.25" thickBot="1" x14ac:dyDescent="0.3">
      <c r="A42" s="7"/>
      <c r="B42" s="8"/>
      <c r="C42" s="8">
        <v>2</v>
      </c>
      <c r="D42" s="9" t="s">
        <v>36</v>
      </c>
      <c r="E42" s="58">
        <v>160309.60999999999</v>
      </c>
    </row>
    <row r="43" spans="1:5" ht="29.25" thickBot="1" x14ac:dyDescent="0.3">
      <c r="A43" s="7"/>
      <c r="B43" s="8"/>
      <c r="C43" s="8">
        <v>3</v>
      </c>
      <c r="D43" s="9" t="s">
        <v>37</v>
      </c>
      <c r="E43" s="58">
        <v>236231.84</v>
      </c>
    </row>
    <row r="44" spans="1:5" ht="29.25" thickBot="1" x14ac:dyDescent="0.3">
      <c r="A44" s="7"/>
      <c r="B44" s="8"/>
      <c r="C44" s="8">
        <v>4</v>
      </c>
      <c r="D44" s="9" t="s">
        <v>38</v>
      </c>
      <c r="E44" s="58">
        <v>13011.74</v>
      </c>
    </row>
    <row r="45" spans="1:5" ht="15.75" thickBot="1" x14ac:dyDescent="0.3">
      <c r="A45" s="7"/>
      <c r="B45" s="8"/>
      <c r="C45" s="8">
        <v>5</v>
      </c>
      <c r="D45" s="9" t="s">
        <v>39</v>
      </c>
      <c r="E45" s="58">
        <v>0</v>
      </c>
    </row>
    <row r="46" spans="1:5" ht="15.75" thickBot="1" x14ac:dyDescent="0.3">
      <c r="A46" s="7"/>
      <c r="B46" s="8"/>
      <c r="C46" s="8">
        <v>6</v>
      </c>
      <c r="D46" s="9" t="s">
        <v>40</v>
      </c>
      <c r="E46" s="58">
        <v>0</v>
      </c>
    </row>
    <row r="47" spans="1:5" ht="15.75" thickBot="1" x14ac:dyDescent="0.3">
      <c r="A47" s="7"/>
      <c r="B47" s="8"/>
      <c r="C47" s="5">
        <v>7</v>
      </c>
      <c r="D47" s="18" t="s">
        <v>41</v>
      </c>
      <c r="E47" s="58">
        <v>166953.28</v>
      </c>
    </row>
    <row r="48" spans="1:5" ht="15.75" thickBot="1" x14ac:dyDescent="0.3">
      <c r="A48" s="7"/>
      <c r="B48" s="9"/>
      <c r="C48" s="4">
        <v>8</v>
      </c>
      <c r="D48" s="6" t="s">
        <v>42</v>
      </c>
      <c r="E48" s="58">
        <v>209869.92</v>
      </c>
    </row>
    <row r="49" spans="1:5" ht="27" customHeight="1" thickBot="1" x14ac:dyDescent="0.3">
      <c r="A49" s="7"/>
      <c r="B49" s="8">
        <v>5</v>
      </c>
      <c r="C49" s="48" t="s">
        <v>10</v>
      </c>
      <c r="D49" s="49"/>
      <c r="E49" s="58">
        <f>SUM(E50)</f>
        <v>7255.29</v>
      </c>
    </row>
    <row r="50" spans="1:5" ht="15.75" thickBot="1" x14ac:dyDescent="0.3">
      <c r="A50" s="7"/>
      <c r="B50" s="8"/>
      <c r="C50" s="8">
        <v>1</v>
      </c>
      <c r="D50" s="9" t="s">
        <v>43</v>
      </c>
      <c r="E50" s="58">
        <v>7255.29</v>
      </c>
    </row>
    <row r="51" spans="1:5" ht="71.25" customHeight="1" thickBot="1" x14ac:dyDescent="0.3">
      <c r="A51" s="7"/>
      <c r="B51" s="8">
        <v>9</v>
      </c>
      <c r="C51" s="51" t="s">
        <v>44</v>
      </c>
      <c r="D51" s="53"/>
      <c r="E51" s="59">
        <v>0</v>
      </c>
    </row>
    <row r="52" spans="1:5" ht="15.75" customHeight="1" thickBot="1" x14ac:dyDescent="0.3">
      <c r="A52" s="1">
        <v>5</v>
      </c>
      <c r="B52" s="72" t="s">
        <v>45</v>
      </c>
      <c r="C52" s="61"/>
      <c r="D52" s="62"/>
      <c r="E52" s="70">
        <f>E53+E55+E56</f>
        <v>320329.45999999996</v>
      </c>
    </row>
    <row r="53" spans="1:5" ht="15.75" customHeight="1" thickBot="1" x14ac:dyDescent="0.3">
      <c r="A53" s="7"/>
      <c r="B53" s="8">
        <v>1</v>
      </c>
      <c r="C53" s="48" t="s">
        <v>46</v>
      </c>
      <c r="D53" s="49"/>
      <c r="E53" s="58">
        <f>SUM(E54)</f>
        <v>52843.54</v>
      </c>
    </row>
    <row r="54" spans="1:5" ht="15.75" thickBot="1" x14ac:dyDescent="0.3">
      <c r="A54" s="7"/>
      <c r="B54" s="8"/>
      <c r="C54" s="8">
        <v>1</v>
      </c>
      <c r="D54" s="39" t="s">
        <v>47</v>
      </c>
      <c r="E54" s="58">
        <v>52843.54</v>
      </c>
    </row>
    <row r="55" spans="1:5" ht="15.75" customHeight="1" thickBot="1" x14ac:dyDescent="0.3">
      <c r="A55" s="7"/>
      <c r="B55" s="8">
        <v>2</v>
      </c>
      <c r="C55" s="51" t="s">
        <v>48</v>
      </c>
      <c r="D55" s="53"/>
      <c r="E55" s="59">
        <v>0</v>
      </c>
    </row>
    <row r="56" spans="1:5" ht="40.5" customHeight="1" thickBot="1" x14ac:dyDescent="0.3">
      <c r="A56" s="7"/>
      <c r="B56" s="8">
        <v>3</v>
      </c>
      <c r="C56" s="51" t="s">
        <v>49</v>
      </c>
      <c r="D56" s="53"/>
      <c r="E56" s="59">
        <v>267485.92</v>
      </c>
    </row>
    <row r="57" spans="1:5" ht="15.75" customHeight="1" thickBot="1" x14ac:dyDescent="0.3">
      <c r="A57" s="1">
        <v>6</v>
      </c>
      <c r="B57" s="72" t="s">
        <v>50</v>
      </c>
      <c r="C57" s="61"/>
      <c r="D57" s="62"/>
      <c r="E57" s="70">
        <f>E58+E61+E62</f>
        <v>1185129.7</v>
      </c>
    </row>
    <row r="58" spans="1:5" ht="28.5" customHeight="1" thickBot="1" x14ac:dyDescent="0.3">
      <c r="A58" s="7"/>
      <c r="B58" s="8">
        <v>1</v>
      </c>
      <c r="C58" s="48" t="s">
        <v>51</v>
      </c>
      <c r="D58" s="49"/>
      <c r="E58" s="58">
        <f>SUM(E59:E60)</f>
        <v>1185129.7</v>
      </c>
    </row>
    <row r="59" spans="1:5" ht="15.75" thickBot="1" x14ac:dyDescent="0.3">
      <c r="A59" s="7"/>
      <c r="B59" s="8"/>
      <c r="C59" s="19">
        <v>1</v>
      </c>
      <c r="D59" s="9" t="s">
        <v>52</v>
      </c>
      <c r="E59" s="58">
        <v>1182477.7</v>
      </c>
    </row>
    <row r="60" spans="1:5" ht="15.75" thickBot="1" x14ac:dyDescent="0.3">
      <c r="A60" s="7"/>
      <c r="B60" s="9"/>
      <c r="C60" s="4">
        <v>2</v>
      </c>
      <c r="D60" s="9" t="s">
        <v>53</v>
      </c>
      <c r="E60" s="58">
        <v>2652</v>
      </c>
    </row>
    <row r="61" spans="1:5" ht="15.75" customHeight="1" thickBot="1" x14ac:dyDescent="0.3">
      <c r="A61" s="7"/>
      <c r="B61" s="8">
        <v>2</v>
      </c>
      <c r="C61" s="50" t="s">
        <v>54</v>
      </c>
      <c r="D61" s="73"/>
      <c r="E61" s="59">
        <v>0</v>
      </c>
    </row>
    <row r="62" spans="1:5" ht="52.5" customHeight="1" thickBot="1" x14ac:dyDescent="0.3">
      <c r="A62" s="7"/>
      <c r="B62" s="8">
        <v>3</v>
      </c>
      <c r="C62" s="51" t="s">
        <v>55</v>
      </c>
      <c r="D62" s="53"/>
      <c r="E62" s="59">
        <v>0</v>
      </c>
    </row>
    <row r="63" spans="1:5" ht="15.75" customHeight="1" thickBot="1" x14ac:dyDescent="0.3">
      <c r="A63" s="1">
        <v>7</v>
      </c>
      <c r="B63" s="72" t="s">
        <v>56</v>
      </c>
      <c r="C63" s="61"/>
      <c r="D63" s="62"/>
      <c r="E63" s="29">
        <v>0</v>
      </c>
    </row>
    <row r="64" spans="1:5" ht="15.75" thickBot="1" x14ac:dyDescent="0.3">
      <c r="A64" s="20"/>
      <c r="B64" s="19"/>
      <c r="C64" s="19"/>
      <c r="D64" s="14"/>
      <c r="E64" s="69"/>
    </row>
    <row r="65" spans="1:5" ht="15.75" customHeight="1" thickBot="1" x14ac:dyDescent="0.3">
      <c r="A65" s="1">
        <v>8</v>
      </c>
      <c r="B65" s="65" t="s">
        <v>57</v>
      </c>
      <c r="C65" s="66"/>
      <c r="D65" s="67"/>
      <c r="E65" s="70">
        <f>E66+E74+E77</f>
        <v>75107356.24000001</v>
      </c>
    </row>
    <row r="66" spans="1:5" ht="15.75" customHeight="1" thickBot="1" x14ac:dyDescent="0.3">
      <c r="A66" s="7"/>
      <c r="B66" s="8">
        <v>1</v>
      </c>
      <c r="C66" s="48" t="s">
        <v>58</v>
      </c>
      <c r="D66" s="49"/>
      <c r="E66" s="58">
        <f>SUM(E67:E73)</f>
        <v>38837408.640000001</v>
      </c>
    </row>
    <row r="67" spans="1:5" ht="15.75" thickBot="1" x14ac:dyDescent="0.3">
      <c r="A67" s="21"/>
      <c r="B67" s="22"/>
      <c r="C67" s="19">
        <v>1</v>
      </c>
      <c r="D67" s="5" t="s">
        <v>59</v>
      </c>
      <c r="E67" s="58">
        <v>28683576</v>
      </c>
    </row>
    <row r="68" spans="1:5" ht="15.75" thickBot="1" x14ac:dyDescent="0.3">
      <c r="A68" s="21"/>
      <c r="B68" s="23"/>
      <c r="C68" s="4">
        <v>2</v>
      </c>
      <c r="D68" s="6" t="s">
        <v>60</v>
      </c>
      <c r="E68" s="58">
        <v>2768280</v>
      </c>
    </row>
    <row r="69" spans="1:5" ht="15.75" thickBot="1" x14ac:dyDescent="0.3">
      <c r="A69" s="21"/>
      <c r="B69" s="10"/>
      <c r="C69" s="24">
        <v>3</v>
      </c>
      <c r="D69" s="25" t="s">
        <v>61</v>
      </c>
      <c r="E69" s="58">
        <v>851928</v>
      </c>
    </row>
    <row r="70" spans="1:5" ht="15.75" thickBot="1" x14ac:dyDescent="0.3">
      <c r="A70" s="21"/>
      <c r="B70" s="10"/>
      <c r="C70" s="24">
        <v>4</v>
      </c>
      <c r="D70" s="25" t="s">
        <v>62</v>
      </c>
      <c r="E70" s="58">
        <v>601992</v>
      </c>
    </row>
    <row r="71" spans="1:5" ht="15.75" thickBot="1" x14ac:dyDescent="0.3">
      <c r="A71" s="21"/>
      <c r="B71" s="10"/>
      <c r="C71" s="24">
        <v>5</v>
      </c>
      <c r="D71" s="25" t="s">
        <v>63</v>
      </c>
      <c r="E71" s="58">
        <v>1297152</v>
      </c>
    </row>
    <row r="72" spans="1:5" ht="15.75" thickBot="1" x14ac:dyDescent="0.3">
      <c r="A72" s="26"/>
      <c r="B72" s="10"/>
      <c r="C72" s="24">
        <v>6</v>
      </c>
      <c r="D72" s="25" t="s">
        <v>64</v>
      </c>
      <c r="E72" s="58">
        <v>1496736</v>
      </c>
    </row>
    <row r="73" spans="1:5" ht="15.75" thickBot="1" x14ac:dyDescent="0.3">
      <c r="A73" s="4"/>
      <c r="B73" s="27"/>
      <c r="C73" s="27">
        <v>7</v>
      </c>
      <c r="D73" s="25" t="s">
        <v>65</v>
      </c>
      <c r="E73" s="58">
        <v>3137744.64</v>
      </c>
    </row>
    <row r="74" spans="1:5" ht="15.75" customHeight="1" thickBot="1" x14ac:dyDescent="0.3">
      <c r="A74" s="7"/>
      <c r="B74" s="8">
        <v>2</v>
      </c>
      <c r="C74" s="48" t="s">
        <v>66</v>
      </c>
      <c r="D74" s="49"/>
      <c r="E74" s="58">
        <f>SUM(E75:E76)</f>
        <v>17163402.640000001</v>
      </c>
    </row>
    <row r="75" spans="1:5" ht="15.75" thickBot="1" x14ac:dyDescent="0.3">
      <c r="A75" s="7"/>
      <c r="B75" s="8"/>
      <c r="C75" s="8">
        <v>1</v>
      </c>
      <c r="D75" s="9" t="s">
        <v>67</v>
      </c>
      <c r="E75" s="58">
        <v>3853790.92</v>
      </c>
    </row>
    <row r="76" spans="1:5" ht="15.75" thickBot="1" x14ac:dyDescent="0.3">
      <c r="A76" s="7"/>
      <c r="B76" s="8"/>
      <c r="C76" s="8">
        <v>2</v>
      </c>
      <c r="D76" s="9" t="s">
        <v>68</v>
      </c>
      <c r="E76" s="58">
        <v>13309611.720000001</v>
      </c>
    </row>
    <row r="77" spans="1:5" ht="19.5" customHeight="1" thickBot="1" x14ac:dyDescent="0.3">
      <c r="A77" s="7"/>
      <c r="B77" s="8">
        <v>3</v>
      </c>
      <c r="C77" s="51" t="s">
        <v>69</v>
      </c>
      <c r="D77" s="53"/>
      <c r="E77" s="58">
        <f>E78</f>
        <v>19106544.960000001</v>
      </c>
    </row>
    <row r="78" spans="1:5" ht="15.75" thickBot="1" x14ac:dyDescent="0.3">
      <c r="A78" s="23"/>
      <c r="B78" s="23"/>
      <c r="C78" s="4">
        <v>1</v>
      </c>
      <c r="D78" s="6" t="s">
        <v>70</v>
      </c>
      <c r="E78" s="58">
        <v>19106544.960000001</v>
      </c>
    </row>
    <row r="79" spans="1:5" ht="30" customHeight="1" thickBot="1" x14ac:dyDescent="0.3">
      <c r="A79" s="1">
        <v>9</v>
      </c>
      <c r="B79" s="65" t="s">
        <v>71</v>
      </c>
      <c r="C79" s="66"/>
      <c r="D79" s="67"/>
      <c r="E79" s="29">
        <v>0</v>
      </c>
    </row>
    <row r="80" spans="1:5" ht="15.75" thickBot="1" x14ac:dyDescent="0.3">
      <c r="A80" s="28"/>
      <c r="B80" s="19"/>
      <c r="C80" s="19"/>
      <c r="D80" s="14"/>
      <c r="E80" s="69"/>
    </row>
    <row r="81" spans="1:5" ht="15.75" customHeight="1" thickBot="1" x14ac:dyDescent="0.3">
      <c r="A81" s="15">
        <v>10</v>
      </c>
      <c r="B81" s="65" t="s">
        <v>72</v>
      </c>
      <c r="C81" s="66"/>
      <c r="D81" s="67"/>
      <c r="E81" s="29">
        <v>0</v>
      </c>
    </row>
    <row r="82" spans="1:5" ht="15.75" thickBot="1" x14ac:dyDescent="0.3">
      <c r="A82" s="30"/>
      <c r="B82" s="16"/>
      <c r="C82" s="17"/>
      <c r="D82" s="13"/>
      <c r="E82" s="59"/>
    </row>
    <row r="83" spans="1:5" ht="15.75" thickBot="1" x14ac:dyDescent="0.3">
      <c r="A83" s="31"/>
      <c r="B83" s="32"/>
      <c r="C83" s="17"/>
      <c r="D83" s="13"/>
      <c r="E83" s="69"/>
    </row>
  </sheetData>
  <mergeCells count="38">
    <mergeCell ref="A3:D3"/>
    <mergeCell ref="C27:D27"/>
    <mergeCell ref="C28:D28"/>
    <mergeCell ref="C40:D40"/>
    <mergeCell ref="C49:D49"/>
    <mergeCell ref="C51:D51"/>
    <mergeCell ref="B52:D52"/>
    <mergeCell ref="A1:D1"/>
    <mergeCell ref="A2:D2"/>
    <mergeCell ref="C5:D5"/>
    <mergeCell ref="C6:D6"/>
    <mergeCell ref="C9:D9"/>
    <mergeCell ref="C10:D10"/>
    <mergeCell ref="C11:D11"/>
    <mergeCell ref="B79:D79"/>
    <mergeCell ref="B81:D81"/>
    <mergeCell ref="C74:D74"/>
    <mergeCell ref="C77:D77"/>
    <mergeCell ref="B63:D63"/>
    <mergeCell ref="B65:D65"/>
    <mergeCell ref="C66:D66"/>
    <mergeCell ref="C61:D61"/>
    <mergeCell ref="C62:D62"/>
    <mergeCell ref="C55:D55"/>
    <mergeCell ref="C56:D56"/>
    <mergeCell ref="B57:D57"/>
    <mergeCell ref="C58:D58"/>
    <mergeCell ref="C53:D53"/>
    <mergeCell ref="B24:D24"/>
    <mergeCell ref="C25:D25"/>
    <mergeCell ref="C19:D19"/>
    <mergeCell ref="B20:D20"/>
    <mergeCell ref="B22:D22"/>
    <mergeCell ref="C15:D15"/>
    <mergeCell ref="C12:D12"/>
    <mergeCell ref="C13:D13"/>
    <mergeCell ref="E1:E2"/>
    <mergeCell ref="B4:D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MARTITA</dc:creator>
  <cp:lastModifiedBy>MARTITA</cp:lastModifiedBy>
  <dcterms:created xsi:type="dcterms:W3CDTF">2018-05-04T14:58:22Z</dcterms:created>
  <dcterms:modified xsi:type="dcterms:W3CDTF">2018-05-04T15:47:25Z</dcterms:modified>
</cp:coreProperties>
</file>