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29" i="1"/>
  <c r="I29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<sst xmlns="http://schemas.openxmlformats.org/spreadsheetml/2006/main" count="67" uniqueCount="65">
  <si>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</si>
  <si>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</si>
  <si>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</si>
  <si>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</si>
  <si>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</si>
  <si>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</si>
  <si>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</si>
  <si>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</si>
  <si>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</si>
  <si>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</si>
  <si>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</si>
  <si>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</si>
  <si>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</si>
  <si>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</si>
  <si>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</si>
  <si>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</si>
  <si>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</si>
  <si>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</si>
  <si>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</si>
  <si>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</si>
  <si>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</si>
  <si>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</si>
  <si>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</si>
  <si>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</si>
  <si>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</si>
  <si>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</si>
  <si>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</si>
  <si>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</si>
  <si>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</si>
  <si>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</si>
  <si>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</si>
  <si>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</si>
  <si>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</si>
  <si>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</si>
  <si>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</si>
  <si>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</si>
  <si>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</si>
  <si>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</si>
  <si>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</si>
  <si>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</si>
  <si>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</si>
  <si>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</si>
  <si>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</si>
  <si>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</si>
  <si>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</si>
  <si>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</si>
  <si>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</si>
  <si>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</si>
  <si>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</si>
  <si>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</si>
  <si>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</si>
  <si>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</si>
  <si>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</si>
  <si>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</si>
  <si>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</si>
  <si>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</si>
  <si>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</si>
  <si>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</si>
  <si>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</si>
  <si>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</si>
  <si>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</si>
  <si>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2018 y al 31 de diciembre de 2017</t>
  </si>
  <si>
    <t>2018</t>
  </si>
  <si>
    <t>ASEC_ESF_1erTRIM_F5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</si>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</sst>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Normal="100" zoomScalePageLayoutView="115" workbookViewId="0">
      <selection activeCell="B2" sqref="B2:J2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x14ac:dyDescent="0.25">
      <c r="B5" s="1" t="s">
        <v>1</v>
      </c>
      <c r="C5" s="2"/>
      <c r="D5" s="35" t="s">
        <v>62</v>
      </c>
      <c r="E5" s="35" t="s">
        <v>59</v>
      </c>
      <c r="F5" s="2"/>
      <c r="G5" s="2" t="s">
        <v>2</v>
      </c>
      <c r="H5" s="2"/>
      <c r="I5" s="35" t="s">
        <v>62</v>
      </c>
      <c r="J5" s="36" t="s">
        <v>59</v>
      </c>
    </row>
    <row r="6" spans="2:10" ht="14.65" customHeight="1" x14ac:dyDescent="0.25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372040216.55000001</v>
      </c>
      <c r="E8" s="7">
        <v>15879096.34</v>
      </c>
      <c r="F8" s="38"/>
      <c r="G8" s="8" t="s">
        <v>6</v>
      </c>
      <c r="H8" s="14"/>
      <c r="I8" s="7">
        <v>70864564.519999996</v>
      </c>
      <c r="J8" s="24">
        <v>51038509.710000001</v>
      </c>
    </row>
    <row r="9" spans="2:10" ht="22.9" customHeight="1" x14ac:dyDescent="0.25">
      <c r="B9" s="6" t="s">
        <v>7</v>
      </c>
      <c r="C9" s="14"/>
      <c r="D9" s="7">
        <v>100109729.43000001</v>
      </c>
      <c r="E9" s="7">
        <v>105260865.09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84207.3</v>
      </c>
      <c r="E12" s="9">
        <v>84207.3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472234153.28000003</v>
      </c>
      <c r="E16" s="7">
        <f>SUM(E8:E15)</f>
        <v>121224168.73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70864564.519999996</v>
      </c>
      <c r="J17" s="23">
        <f>SUM(J8:J16)</f>
        <v>51038509.710000001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8940384.5700000003</v>
      </c>
      <c r="E20" s="7">
        <v>8468154.9100000001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1552651063.5599999</v>
      </c>
      <c r="E21" s="7">
        <v>1521993108.9100001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521969022.5</v>
      </c>
      <c r="E22" s="7">
        <v>519689233.06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3760720.15</v>
      </c>
      <c r="E23" s="7">
        <v>3760720.15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438192016.88</v>
      </c>
      <c r="E25" s="9">
        <v>409901928.76999998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2525513207.6599998</v>
      </c>
      <c r="E29" s="9">
        <f>SUM(E19:E28)</f>
        <v>2463813145.8000002</v>
      </c>
      <c r="F29" s="38"/>
      <c r="G29" s="15" t="s">
        <v>40</v>
      </c>
      <c r="H29" s="15"/>
      <c r="I29" s="22">
        <f>I17+I27</f>
        <v>70864564.519999996</v>
      </c>
      <c r="J29" s="22">
        <f>J17+J27</f>
        <v>51038509.710000001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2997747360.9400001</v>
      </c>
      <c r="E31" s="22">
        <f>E16+E29</f>
        <v>2585037314.5300002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f>SUM(I34:I36)</f>
        <v>26373884.140000001</v>
      </c>
      <c r="J33" s="22">
        <f>SUM(J34:J36)</f>
        <v>26373884.140000001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25779853.75</v>
      </c>
      <c r="J34" s="24">
        <v>25779853.75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594030.39</v>
      </c>
      <c r="J35" s="24">
        <v>594030.39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SUM(I39:I43)</f>
        <v>2900508912.27</v>
      </c>
      <c r="J38" s="31">
        <f>SUM(J39:J43)</f>
        <v>2507624920.6699996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393895047.60000002</v>
      </c>
      <c r="J39" s="24">
        <v>517686629.98000002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2527965091.0300002</v>
      </c>
      <c r="J40" s="24">
        <v>2010278461.05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-21351226.359999999</v>
      </c>
      <c r="J43" s="24">
        <v>-20340170.359999999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f>I33+I38+I45</f>
        <v>2926882796.4099998</v>
      </c>
      <c r="J49" s="31">
        <f>J33+J38+J45</f>
        <v>2533998804.8099995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I29+I49</f>
        <v>2997747360.9299998</v>
      </c>
      <c r="J51" s="22">
        <f>J29+J49</f>
        <v>2585037314.5199995</v>
      </c>
    </row>
    <row r="52" spans="1:10" ht="15.75" thickBot="1" x14ac:dyDescent="0.3">
      <c r="A52" s="41" t="s">
        <v>63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60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2017-10-03T21:37:44Z</cp:lastPrinted>
  <dcterms:created xsi:type="dcterms:W3CDTF">2015-10-07T18:28:10Z</dcterms:created>
  <dcterms:modified xsi:type="dcterms:W3CDTF">2018-05-02T18:41:35Z</dcterms:modified>
</cp:coreProperties>
</file>