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E8" i="1" l="1"/>
  <c r="F8" i="1"/>
  <c r="G8" i="1"/>
  <c r="H8" i="1"/>
  <c r="D8" i="1"/>
  <c r="E19" i="1"/>
  <c r="F19" i="1"/>
  <c r="G19" i="1"/>
  <c r="H19" i="1"/>
  <c r="D19" i="1"/>
  <c r="H22" i="1"/>
  <c r="H24" i="1"/>
  <c r="H25" i="1"/>
  <c r="H27" i="1"/>
  <c r="H28" i="1"/>
  <c r="G22" i="1"/>
  <c r="G23" i="1"/>
  <c r="H23" i="1" s="1"/>
  <c r="G24" i="1"/>
  <c r="G25" i="1"/>
  <c r="G26" i="1"/>
  <c r="H26" i="1" s="1"/>
  <c r="G27" i="1"/>
  <c r="G28" i="1"/>
  <c r="H21" i="1"/>
  <c r="G21" i="1"/>
  <c r="E10" i="1"/>
  <c r="F10" i="1"/>
  <c r="G10" i="1"/>
  <c r="H10" i="1"/>
  <c r="D10" i="1"/>
  <c r="H12" i="1"/>
  <c r="H13" i="1"/>
  <c r="H14" i="1"/>
  <c r="H16" i="1"/>
  <c r="H17" i="1"/>
  <c r="G12" i="1"/>
  <c r="G13" i="1"/>
  <c r="G14" i="1"/>
  <c r="G15" i="1"/>
  <c r="H15" i="1" s="1"/>
  <c r="G16" i="1"/>
  <c r="G17" i="1"/>
  <c r="H11" i="1"/>
  <c r="G11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<sst xmlns="http://schemas.openxmlformats.org/spreadsheetml/2006/main" count="32" uniqueCount="32">
  <si>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</si>
  <si>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</si>
  <si>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</si>
  <si>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</si>
  <si>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</si>
  <si>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</si>
  <si>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</si>
  <si>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</si>
  <si>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</si>
  <si>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</si>
  <si>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</si>
  <si>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</si>
  <si>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</si>
  <si>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</si>
  <si>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</si>
  <si>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</si>
  <si>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</si>
  <si>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</si>
  <si>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</si>
  <si>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</si>
  <si>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</si>
  <si>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</si>
  <si>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</si>
  <si>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</si>
  <si>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</si>
  <si>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</si>
  <si>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</si>
  <si>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</si>
  <si>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</si>
  <si>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</si>
  <si>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ASEC_EAA_1erTRIM_Q4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</si>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</sst>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K7" sqref="K7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 x14ac:dyDescent="0.25">
      <c r="B7" s="14"/>
      <c r="C7" s="15"/>
      <c r="D7" s="3"/>
      <c r="E7" s="3"/>
      <c r="F7" s="3"/>
      <c r="G7" s="3"/>
      <c r="H7" s="3"/>
    </row>
    <row r="8" spans="2:8" x14ac:dyDescent="0.25">
      <c r="B8" s="16" t="s">
        <v>9</v>
      </c>
      <c r="C8" s="17"/>
      <c r="D8" s="4">
        <f>D10+D19</f>
        <v>2585037314.5300002</v>
      </c>
      <c r="E8" s="4">
        <f t="shared" ref="E8:H8" si="0">E10+E19</f>
        <v>2126737147.9200001</v>
      </c>
      <c r="F8" s="4">
        <f t="shared" si="0"/>
        <v>1714027101.51</v>
      </c>
      <c r="G8" s="4">
        <f t="shared" si="0"/>
        <v>2997747360.9400005</v>
      </c>
      <c r="H8" s="4">
        <f t="shared" si="0"/>
        <v>412710046.41000021</v>
      </c>
    </row>
    <row r="9" spans="2:8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121224168.73</v>
      </c>
      <c r="E10" s="4">
        <f t="shared" ref="E10:H10" si="1">SUM(E11:E17)</f>
        <v>2064987671.73</v>
      </c>
      <c r="F10" s="4">
        <f t="shared" si="1"/>
        <v>1713977687.1800001</v>
      </c>
      <c r="G10" s="4">
        <f t="shared" si="1"/>
        <v>472234153.28000003</v>
      </c>
      <c r="H10" s="4">
        <f t="shared" si="1"/>
        <v>351009984.55000007</v>
      </c>
    </row>
    <row r="11" spans="2:8" x14ac:dyDescent="0.25">
      <c r="B11" s="7"/>
      <c r="C11" s="3" t="s">
        <v>11</v>
      </c>
      <c r="D11" s="6">
        <v>15879096.34</v>
      </c>
      <c r="E11" s="6">
        <v>1253021785.6600001</v>
      </c>
      <c r="F11" s="6">
        <v>896860665.45000005</v>
      </c>
      <c r="G11" s="6">
        <f>D11+E11-F11</f>
        <v>372040216.54999995</v>
      </c>
      <c r="H11" s="6">
        <f>G11-D11</f>
        <v>356161120.20999998</v>
      </c>
    </row>
    <row r="12" spans="2:8" x14ac:dyDescent="0.25">
      <c r="B12" s="7"/>
      <c r="C12" s="3" t="s">
        <v>12</v>
      </c>
      <c r="D12" s="6">
        <v>105260865.09</v>
      </c>
      <c r="E12" s="6">
        <v>811965886.07000005</v>
      </c>
      <c r="F12" s="6">
        <v>817117021.73000002</v>
      </c>
      <c r="G12" s="6">
        <f t="shared" ref="G12:G17" si="2">D12+E12-F12</f>
        <v>100109729.43000007</v>
      </c>
      <c r="H12" s="6">
        <f t="shared" ref="H12:H17" si="3">G12-D12</f>
        <v>-5151135.6599999368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f t="shared" si="2"/>
        <v>0</v>
      </c>
      <c r="H13" s="6">
        <f t="shared" si="3"/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84207.3</v>
      </c>
      <c r="E15" s="6">
        <v>0</v>
      </c>
      <c r="F15" s="6">
        <v>0</v>
      </c>
      <c r="G15" s="6">
        <f t="shared" si="2"/>
        <v>84207.3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2463813145.8000002</v>
      </c>
      <c r="E19" s="4">
        <f t="shared" ref="E19:H19" si="4">SUM(E20:E28)</f>
        <v>61749476.189999998</v>
      </c>
      <c r="F19" s="4">
        <f t="shared" si="4"/>
        <v>49414.33</v>
      </c>
      <c r="G19" s="4">
        <f t="shared" si="4"/>
        <v>2525513207.6600003</v>
      </c>
      <c r="H19" s="4">
        <f t="shared" si="4"/>
        <v>61700061.860000104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8468154.9100000001</v>
      </c>
      <c r="E21" s="6">
        <v>521643.99</v>
      </c>
      <c r="F21" s="6">
        <v>49414.33</v>
      </c>
      <c r="G21" s="6">
        <f>D21+E21-F21</f>
        <v>8940384.5700000003</v>
      </c>
      <c r="H21" s="6">
        <f>G21-D21</f>
        <v>472229.66000000015</v>
      </c>
    </row>
    <row r="22" spans="1:8" ht="24" x14ac:dyDescent="0.25">
      <c r="A22" s="10" t="s">
        <v>30</v>
      </c>
      <c r="B22" s="7"/>
      <c r="C22" s="3" t="s">
        <v>21</v>
      </c>
      <c r="D22" s="6">
        <v>1521993108.9100001</v>
      </c>
      <c r="E22" s="6">
        <v>30657954.649999999</v>
      </c>
      <c r="F22" s="6">
        <v>0</v>
      </c>
      <c r="G22" s="6">
        <f t="shared" ref="G22:G28" si="5">D22+E22-F22</f>
        <v>1552651063.5600002</v>
      </c>
      <c r="H22" s="6">
        <f t="shared" ref="H22:H28" si="6">G22-D22</f>
        <v>30657954.650000095</v>
      </c>
    </row>
    <row r="23" spans="1:8" x14ac:dyDescent="0.25">
      <c r="B23" s="7"/>
      <c r="C23" s="3" t="s">
        <v>22</v>
      </c>
      <c r="D23" s="6">
        <v>519689233.06</v>
      </c>
      <c r="E23" s="6">
        <v>2279789.44</v>
      </c>
      <c r="F23" s="6">
        <v>0</v>
      </c>
      <c r="G23" s="6">
        <f t="shared" si="5"/>
        <v>521969022.5</v>
      </c>
      <c r="H23" s="6">
        <f t="shared" si="6"/>
        <v>2279789.4399999976</v>
      </c>
    </row>
    <row r="24" spans="1:8" x14ac:dyDescent="0.25">
      <c r="B24" s="7"/>
      <c r="C24" s="3" t="s">
        <v>23</v>
      </c>
      <c r="D24" s="6">
        <v>3760720.15</v>
      </c>
      <c r="E24" s="6">
        <v>0</v>
      </c>
      <c r="F24" s="6">
        <v>0</v>
      </c>
      <c r="G24" s="6">
        <f t="shared" si="5"/>
        <v>3760720.15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409901928.76999998</v>
      </c>
      <c r="E26" s="6">
        <v>28290088.109999999</v>
      </c>
      <c r="F26" s="6">
        <v>0</v>
      </c>
      <c r="G26" s="6">
        <f t="shared" si="5"/>
        <v>438192016.88</v>
      </c>
      <c r="H26" s="6">
        <f t="shared" si="6"/>
        <v>28290088.110000014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2017-06-12T16:23:09Z</cp:lastPrinted>
  <dcterms:created xsi:type="dcterms:W3CDTF">2015-10-07T18:30:50Z</dcterms:created>
  <dcterms:modified xsi:type="dcterms:W3CDTF">2018-05-02T18:42:31Z</dcterms:modified>
</cp:coreProperties>
</file>