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1ER TRIM 2018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9" i="1" l="1"/>
  <c r="J11" i="1"/>
  <c r="J12" i="1"/>
  <c r="J13" i="1"/>
  <c r="J14" i="1"/>
  <c r="J15" i="1"/>
  <c r="J16" i="1"/>
  <c r="J17" i="1"/>
  <c r="J18" i="1"/>
  <c r="J19" i="1"/>
  <c r="J10" i="1"/>
  <c r="J9" i="1"/>
  <c r="I16" i="1"/>
  <c r="I13" i="1"/>
  <c r="I9" i="1" s="1"/>
  <c r="I29" i="1" s="1"/>
  <c r="H9" i="1"/>
  <c r="H29" i="1" s="1"/>
  <c r="H13" i="1"/>
  <c r="H16" i="1"/>
  <c r="G29" i="1"/>
  <c r="F29" i="1"/>
  <c r="G12" i="1"/>
  <c r="G13" i="1"/>
  <c r="G14" i="1"/>
  <c r="G15" i="1"/>
  <c r="G16" i="1"/>
  <c r="G17" i="1"/>
  <c r="G18" i="1"/>
  <c r="G19" i="1"/>
  <c r="G20" i="1"/>
  <c r="G11" i="1"/>
  <c r="G10" i="1"/>
  <c r="G9" i="1"/>
  <c r="E29" i="1"/>
  <c r="E9" i="1"/>
  <c r="E16" i="1"/>
  <c r="E13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<sst xmlns="http://schemas.openxmlformats.org/spreadsheetml/2006/main" count="38" uniqueCount="35">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</sst>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4" fontId="1" fillId="0" borderId="0" xfId="0" applyNumberFormat="1" applyFont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H39" sqref="H39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1" width="15.28515625" style="1" bestFit="1" customWidth="1"/>
    <col min="12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45" t="s">
        <v>34</v>
      </c>
      <c r="C3" s="46"/>
      <c r="D3" s="46"/>
      <c r="E3" s="46"/>
      <c r="F3" s="46"/>
      <c r="G3" s="46"/>
      <c r="H3" s="46"/>
      <c r="I3" s="46"/>
      <c r="J3" s="47"/>
    </row>
    <row r="4" spans="2:12" x14ac:dyDescent="0.2">
      <c r="B4" s="48" t="s">
        <v>0</v>
      </c>
      <c r="C4" s="49"/>
      <c r="D4" s="49"/>
      <c r="E4" s="49"/>
      <c r="F4" s="49"/>
      <c r="G4" s="49"/>
      <c r="H4" s="49"/>
      <c r="I4" s="49"/>
      <c r="J4" s="50"/>
    </row>
    <row r="5" spans="2:12" ht="12.75" thickBot="1" x14ac:dyDescent="0.25">
      <c r="B5" s="51" t="s">
        <v>32</v>
      </c>
      <c r="C5" s="52"/>
      <c r="D5" s="52"/>
      <c r="E5" s="52"/>
      <c r="F5" s="52"/>
      <c r="G5" s="52"/>
      <c r="H5" s="52"/>
      <c r="I5" s="52"/>
      <c r="J5" s="53"/>
    </row>
    <row r="6" spans="2:12" ht="12.75" thickBot="1" x14ac:dyDescent="0.25">
      <c r="B6" s="54" t="s">
        <v>1</v>
      </c>
      <c r="C6" s="55"/>
      <c r="D6" s="56"/>
      <c r="E6" s="63" t="s">
        <v>2</v>
      </c>
      <c r="F6" s="64"/>
      <c r="G6" s="64"/>
      <c r="H6" s="64"/>
      <c r="I6" s="64"/>
      <c r="J6" s="65" t="s">
        <v>3</v>
      </c>
    </row>
    <row r="7" spans="2:12" ht="24.75" thickBot="1" x14ac:dyDescent="0.25">
      <c r="B7" s="57"/>
      <c r="C7" s="58"/>
      <c r="D7" s="59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6"/>
    </row>
    <row r="8" spans="2:12" ht="12.75" thickBot="1" x14ac:dyDescent="0.25">
      <c r="B8" s="60"/>
      <c r="C8" s="61"/>
      <c r="D8" s="62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67" t="s">
        <v>11</v>
      </c>
      <c r="C9" s="68"/>
      <c r="D9" s="69"/>
      <c r="E9" s="6">
        <f>+E10+E11+E12+E13+E16+E19</f>
        <v>2383647025.04</v>
      </c>
      <c r="F9" s="7">
        <v>0</v>
      </c>
      <c r="G9" s="8">
        <f>+E9-F9</f>
        <v>2383647025.04</v>
      </c>
      <c r="H9" s="8">
        <f>+H10+H11+H12+H13+H16+H19</f>
        <v>808852364.5</v>
      </c>
      <c r="I9" s="8">
        <f>+I10+I11+I12+I13+I16+I19</f>
        <v>808852364.5</v>
      </c>
      <c r="J9" s="8">
        <f>+I9-E9</f>
        <v>-1574794660.54</v>
      </c>
    </row>
    <row r="10" spans="2:12" x14ac:dyDescent="0.2">
      <c r="B10" s="9"/>
      <c r="C10" s="41" t="s">
        <v>12</v>
      </c>
      <c r="D10" s="42"/>
      <c r="E10" s="10">
        <v>524479533.17000002</v>
      </c>
      <c r="F10" s="11">
        <v>0</v>
      </c>
      <c r="G10" s="12">
        <f>+E10-F10</f>
        <v>524479533.17000002</v>
      </c>
      <c r="H10" s="12">
        <v>288325703.93000001</v>
      </c>
      <c r="I10" s="12">
        <v>288325703.93000001</v>
      </c>
      <c r="J10" s="12">
        <f>+I10-E10</f>
        <v>-236153829.24000001</v>
      </c>
    </row>
    <row r="11" spans="2:12" x14ac:dyDescent="0.2">
      <c r="B11" s="9"/>
      <c r="C11" s="41" t="s">
        <v>13</v>
      </c>
      <c r="D11" s="42"/>
      <c r="E11" s="10">
        <v>28861653.719999999</v>
      </c>
      <c r="F11" s="11">
        <v>0</v>
      </c>
      <c r="G11" s="12">
        <f>+E11-F11</f>
        <v>28861653.719999999</v>
      </c>
      <c r="H11" s="12">
        <v>21656302.899999999</v>
      </c>
      <c r="I11" s="12">
        <v>21656302.899999999</v>
      </c>
      <c r="J11" s="12">
        <f t="shared" ref="J11:J19" si="0">+I11-E11</f>
        <v>-7205350.8200000003</v>
      </c>
    </row>
    <row r="12" spans="2:12" x14ac:dyDescent="0.2">
      <c r="B12" s="9"/>
      <c r="C12" s="41" t="s">
        <v>14</v>
      </c>
      <c r="D12" s="42"/>
      <c r="E12" s="10">
        <v>246367996.44999999</v>
      </c>
      <c r="F12" s="11">
        <v>0</v>
      </c>
      <c r="G12" s="12">
        <f t="shared" ref="G12:G20" si="1">+E12-F12</f>
        <v>246367996.44999999</v>
      </c>
      <c r="H12" s="12">
        <v>84317724.870000005</v>
      </c>
      <c r="I12" s="12">
        <v>84317724.870000005</v>
      </c>
      <c r="J12" s="12">
        <f t="shared" si="0"/>
        <v>-162050271.57999998</v>
      </c>
    </row>
    <row r="13" spans="2:12" x14ac:dyDescent="0.2">
      <c r="B13" s="9"/>
      <c r="C13" s="41" t="s">
        <v>15</v>
      </c>
      <c r="D13" s="42"/>
      <c r="E13" s="10">
        <f>+E14+E15</f>
        <v>37663592.329999998</v>
      </c>
      <c r="F13" s="11">
        <v>0</v>
      </c>
      <c r="G13" s="12">
        <f t="shared" si="1"/>
        <v>37663592.329999998</v>
      </c>
      <c r="H13" s="12">
        <f>+H14+H15</f>
        <v>2727566.08</v>
      </c>
      <c r="I13" s="12">
        <f>+I14+I15</f>
        <v>2727566.08</v>
      </c>
      <c r="J13" s="12">
        <f t="shared" si="0"/>
        <v>-34936026.25</v>
      </c>
    </row>
    <row r="14" spans="2:12" x14ac:dyDescent="0.2">
      <c r="B14" s="9"/>
      <c r="C14" s="39" t="s">
        <v>16</v>
      </c>
      <c r="D14" s="40"/>
      <c r="E14" s="10">
        <v>37663592.329999998</v>
      </c>
      <c r="F14" s="11">
        <v>0</v>
      </c>
      <c r="G14" s="12">
        <f t="shared" si="1"/>
        <v>37663592.329999998</v>
      </c>
      <c r="H14" s="12">
        <v>2727566.08</v>
      </c>
      <c r="I14" s="12">
        <v>2727566.08</v>
      </c>
      <c r="J14" s="12">
        <f t="shared" si="0"/>
        <v>-34936026.25</v>
      </c>
    </row>
    <row r="15" spans="2:12" x14ac:dyDescent="0.2">
      <c r="B15" s="9"/>
      <c r="C15" s="39" t="s">
        <v>17</v>
      </c>
      <c r="D15" s="40"/>
      <c r="E15" s="10">
        <v>0</v>
      </c>
      <c r="F15" s="11">
        <v>0</v>
      </c>
      <c r="G15" s="12">
        <f t="shared" si="1"/>
        <v>0</v>
      </c>
      <c r="H15" s="12">
        <v>0</v>
      </c>
      <c r="I15" s="12">
        <v>0</v>
      </c>
      <c r="J15" s="12">
        <f t="shared" si="0"/>
        <v>0</v>
      </c>
    </row>
    <row r="16" spans="2:12" x14ac:dyDescent="0.2">
      <c r="B16" s="9"/>
      <c r="C16" s="41" t="s">
        <v>18</v>
      </c>
      <c r="D16" s="42"/>
      <c r="E16" s="10">
        <f>+E17+E18</f>
        <v>68656242.319999993</v>
      </c>
      <c r="F16" s="11">
        <v>0</v>
      </c>
      <c r="G16" s="12">
        <f t="shared" si="1"/>
        <v>68656242.319999993</v>
      </c>
      <c r="H16" s="12">
        <f>+H17+H18</f>
        <v>12622728.210000001</v>
      </c>
      <c r="I16" s="12">
        <f>+I17+I18</f>
        <v>12622728.210000001</v>
      </c>
      <c r="J16" s="12">
        <f t="shared" si="0"/>
        <v>-56033514.109999992</v>
      </c>
    </row>
    <row r="17" spans="2:11" x14ac:dyDescent="0.2">
      <c r="B17" s="9"/>
      <c r="C17" s="43" t="s">
        <v>16</v>
      </c>
      <c r="D17" s="44"/>
      <c r="E17" s="10">
        <v>68656242.319999993</v>
      </c>
      <c r="F17" s="11">
        <v>0</v>
      </c>
      <c r="G17" s="12">
        <f t="shared" si="1"/>
        <v>68656242.319999993</v>
      </c>
      <c r="H17" s="12">
        <v>12622728.210000001</v>
      </c>
      <c r="I17" s="12">
        <v>12622728.210000001</v>
      </c>
      <c r="J17" s="12">
        <f t="shared" si="0"/>
        <v>-56033514.109999992</v>
      </c>
    </row>
    <row r="18" spans="2:11" x14ac:dyDescent="0.2">
      <c r="B18" s="9"/>
      <c r="C18" s="43" t="s">
        <v>17</v>
      </c>
      <c r="D18" s="44"/>
      <c r="E18" s="10">
        <v>0</v>
      </c>
      <c r="F18" s="11">
        <v>0</v>
      </c>
      <c r="G18" s="12">
        <f t="shared" si="1"/>
        <v>0</v>
      </c>
      <c r="H18" s="12">
        <v>0</v>
      </c>
      <c r="I18" s="12">
        <v>0</v>
      </c>
      <c r="J18" s="12">
        <f t="shared" si="0"/>
        <v>0</v>
      </c>
    </row>
    <row r="19" spans="2:11" x14ac:dyDescent="0.2">
      <c r="B19" s="9"/>
      <c r="C19" s="41" t="s">
        <v>19</v>
      </c>
      <c r="D19" s="42"/>
      <c r="E19" s="10">
        <v>1477618007.05</v>
      </c>
      <c r="F19" s="11">
        <v>0</v>
      </c>
      <c r="G19" s="12">
        <f t="shared" si="1"/>
        <v>1477618007.05</v>
      </c>
      <c r="H19" s="12">
        <v>399202338.50999999</v>
      </c>
      <c r="I19" s="12">
        <v>399202338.50999999</v>
      </c>
      <c r="J19" s="12">
        <f t="shared" si="0"/>
        <v>-1078415668.54</v>
      </c>
      <c r="K19" s="24"/>
    </row>
    <row r="20" spans="2:11" ht="25.5" customHeight="1" x14ac:dyDescent="0.2">
      <c r="B20" s="9"/>
      <c r="C20" s="41" t="s">
        <v>20</v>
      </c>
      <c r="D20" s="42"/>
      <c r="E20" s="10">
        <v>0</v>
      </c>
      <c r="F20" s="11">
        <v>0</v>
      </c>
      <c r="G20" s="12">
        <f t="shared" si="1"/>
        <v>0</v>
      </c>
      <c r="H20" s="12">
        <v>0</v>
      </c>
      <c r="I20" s="12">
        <v>0</v>
      </c>
      <c r="J20" s="12">
        <v>0</v>
      </c>
    </row>
    <row r="21" spans="2:11" ht="4.5" customHeight="1" x14ac:dyDescent="0.2">
      <c r="B21" s="9"/>
      <c r="C21" s="37"/>
      <c r="D21" s="38"/>
      <c r="E21" s="10"/>
      <c r="F21" s="11"/>
      <c r="G21" s="12"/>
      <c r="H21" s="12"/>
      <c r="I21" s="12"/>
      <c r="J21" s="12"/>
    </row>
    <row r="22" spans="2:11" s="2" customFormat="1" x14ac:dyDescent="0.2">
      <c r="B22" s="25" t="s">
        <v>21</v>
      </c>
      <c r="C22" s="26"/>
      <c r="D22" s="27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1" ht="16.5" customHeight="1" x14ac:dyDescent="0.2">
      <c r="B23" s="13"/>
      <c r="C23" s="41" t="s">
        <v>22</v>
      </c>
      <c r="D23" s="42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1" ht="16.5" customHeight="1" x14ac:dyDescent="0.2">
      <c r="B24" s="9"/>
      <c r="C24" s="41" t="s">
        <v>23</v>
      </c>
      <c r="D24" s="42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1" ht="26.25" customHeight="1" x14ac:dyDescent="0.2">
      <c r="B25" s="9"/>
      <c r="C25" s="41" t="s">
        <v>20</v>
      </c>
      <c r="D25" s="42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1" ht="4.5" customHeight="1" x14ac:dyDescent="0.2">
      <c r="B26" s="9"/>
      <c r="C26" s="37"/>
      <c r="D26" s="38"/>
      <c r="E26" s="10"/>
      <c r="F26" s="11"/>
      <c r="G26" s="12"/>
      <c r="H26" s="12"/>
      <c r="I26" s="12"/>
      <c r="J26" s="12"/>
    </row>
    <row r="27" spans="2:11" s="2" customFormat="1" x14ac:dyDescent="0.2">
      <c r="B27" s="25" t="s">
        <v>24</v>
      </c>
      <c r="C27" s="26"/>
      <c r="D27" s="27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1" ht="12.75" thickBot="1" x14ac:dyDescent="0.25">
      <c r="B28" s="14"/>
      <c r="C28" s="28" t="s">
        <v>25</v>
      </c>
      <c r="D28" s="29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1" ht="12.75" thickBot="1" x14ac:dyDescent="0.25">
      <c r="B29" s="30" t="s">
        <v>26</v>
      </c>
      <c r="C29" s="31"/>
      <c r="D29" s="32"/>
      <c r="E29" s="17">
        <f>+E9+E22+E27</f>
        <v>2383647025.04</v>
      </c>
      <c r="F29" s="18">
        <f t="shared" ref="F29:I29" si="2">+F9+F22+F27</f>
        <v>0</v>
      </c>
      <c r="G29" s="18">
        <f t="shared" si="2"/>
        <v>2383647025.04</v>
      </c>
      <c r="H29" s="8">
        <f t="shared" si="2"/>
        <v>808852364.5</v>
      </c>
      <c r="I29" s="19">
        <f t="shared" si="2"/>
        <v>808852364.5</v>
      </c>
      <c r="J29" s="33">
        <f>+I29-E29</f>
        <v>-1574794660.54</v>
      </c>
    </row>
    <row r="30" spans="2:11" ht="12.75" thickBot="1" x14ac:dyDescent="0.25">
      <c r="B30" s="20"/>
      <c r="C30" s="20"/>
      <c r="D30" s="20"/>
      <c r="E30" s="21"/>
      <c r="F30" s="21"/>
      <c r="G30" s="21"/>
      <c r="H30" s="35" t="s">
        <v>27</v>
      </c>
      <c r="I30" s="36"/>
      <c r="J30" s="34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2015-10-13T21:24:58Z</cp:lastPrinted>
  <dcterms:created xsi:type="dcterms:W3CDTF">2015-10-07T18:38:07Z</dcterms:created>
  <dcterms:modified xsi:type="dcterms:W3CDTF">2018-05-02T18:32:08Z</dcterms:modified>
</cp:coreProperties>
</file>