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45621"/>
</workbook>
</file>

<file path=xl/calcChain.xml><?xml version="1.0" encoding="utf-8"?>
<calcChain xmlns="http://schemas.openxmlformats.org/spreadsheetml/2006/main">
  <c r="C28" i="1" l="1"/>
  <c r="D59" i="1"/>
  <c r="D52" i="1"/>
  <c r="D47" i="1"/>
  <c r="C59" i="1"/>
  <c r="C52" i="1"/>
  <c r="C47" i="1"/>
  <c r="D38" i="1"/>
  <c r="D27" i="1" s="1"/>
  <c r="C38" i="1"/>
  <c r="D16" i="1"/>
  <c r="D7" i="1"/>
  <c r="C16" i="1"/>
  <c r="C7" i="1"/>
  <c r="C6" i="1" s="1"/>
  <c r="C27" i="1" l="1"/>
  <c r="D6" i="1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<sst xmlns="http://schemas.openxmlformats.org/spreadsheetml/2006/main" count="69" uniqueCount="69">
  <si>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</si>
  <si>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</si>
  <si>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</si>
  <si>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</si>
  <si>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</si>
  <si>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</si>
  <si>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</si>
  <si>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</si>
  <si>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</si>
  <si>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</si>
  <si>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</si>
  <si>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</si>
  <si>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</si>
  <si>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</si>
  <si>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</si>
  <si>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</si>
  <si>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</si>
  <si>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</si>
  <si>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</si>
  <si>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</si>
  <si>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</si>
  <si>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</si>
  <si>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</si>
  <si>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</si>
  <si>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</si>
  <si>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</si>
  <si>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</si>
  <si>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</si>
  <si>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</si>
  <si>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</si>
  <si>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</si>
  <si>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</si>
  <si>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</si>
  <si>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</si>
  <si>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</si>
  <si>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</si>
  <si>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</si>
  <si>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</si>
  <si>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</si>
  <si>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</si>
  <si>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</si>
  <si>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</si>
  <si>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</si>
  <si>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</si>
  <si>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</si>
  <si>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</si>
  <si>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</si>
  <si>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</si>
  <si>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</si>
  <si>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</si>
  <si>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</si>
  <si>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</si>
  <si>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</si>
  <si>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</si>
  <si>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</si>
  <si>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ASEC_ECSF_1erTRIM_S1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</si>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</sst>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1</xdr:col>
      <xdr:colOff>710961</xdr:colOff>
      <xdr:row>3</xdr:row>
      <xdr:rowOff>164307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xmlns="" id="{D9DE9B8F-BDDD-4F73-8B54-18E86F835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0025"/>
          <a:ext cx="691911" cy="53578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119</xdr:row>
      <xdr:rowOff>0</xdr:rowOff>
    </xdr:from>
    <xdr:to>
      <xdr:col>4</xdr:col>
      <xdr:colOff>115956</xdr:colOff>
      <xdr:row>119</xdr:row>
      <xdr:rowOff>0</xdr:rowOff>
    </xdr:to>
    <xdr:cxnSp macro="">
      <xdr:nvCxnSpPr>
        <xdr:cNvPr id="4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349692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121</xdr:row>
      <xdr:rowOff>0</xdr:rowOff>
    </xdr:from>
    <xdr:to>
      <xdr:col>4</xdr:col>
      <xdr:colOff>115956</xdr:colOff>
      <xdr:row>121</xdr:row>
      <xdr:rowOff>0</xdr:rowOff>
    </xdr:to>
    <xdr:cxnSp macro="">
      <xdr:nvCxnSpPr>
        <xdr:cNvPr id="5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429702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123</xdr:row>
      <xdr:rowOff>0</xdr:rowOff>
    </xdr:from>
    <xdr:to>
      <xdr:col>4</xdr:col>
      <xdr:colOff>115956</xdr:colOff>
      <xdr:row>123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497330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911181</xdr:colOff>
      <xdr:row>119</xdr:row>
      <xdr:rowOff>0</xdr:rowOff>
    </xdr:from>
    <xdr:to>
      <xdr:col>1</xdr:col>
      <xdr:colOff>3122637</xdr:colOff>
      <xdr:row>119</xdr:row>
      <xdr:rowOff>0</xdr:rowOff>
    </xdr:to>
    <xdr:cxnSp macro="">
      <xdr:nvCxnSpPr>
        <xdr:cNvPr id="7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1092156" y="1349692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836636</xdr:colOff>
      <xdr:row>122</xdr:row>
      <xdr:rowOff>480392</xdr:rowOff>
    </xdr:from>
    <xdr:to>
      <xdr:col>1</xdr:col>
      <xdr:colOff>3048092</xdr:colOff>
      <xdr:row>122</xdr:row>
      <xdr:rowOff>480392</xdr:rowOff>
    </xdr:to>
    <xdr:cxnSp macro="">
      <xdr:nvCxnSpPr>
        <xdr:cNvPr id="8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1017611" y="14967917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869675</xdr:colOff>
      <xdr:row>120</xdr:row>
      <xdr:rowOff>604631</xdr:rowOff>
    </xdr:from>
    <xdr:to>
      <xdr:col>1</xdr:col>
      <xdr:colOff>3197087</xdr:colOff>
      <xdr:row>121</xdr:row>
      <xdr:rowOff>0</xdr:rowOff>
    </xdr:to>
    <xdr:cxnSp macro="">
      <xdr:nvCxnSpPr>
        <xdr:cNvPr id="9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1050650" y="14292056"/>
          <a:ext cx="2327412" cy="49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119</xdr:row>
      <xdr:rowOff>0</xdr:rowOff>
    </xdr:from>
    <xdr:to>
      <xdr:col>4</xdr:col>
      <xdr:colOff>115956</xdr:colOff>
      <xdr:row>119</xdr:row>
      <xdr:rowOff>0</xdr:rowOff>
    </xdr:to>
    <xdr:cxnSp macro="">
      <xdr:nvCxnSpPr>
        <xdr:cNvPr id="10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349692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121</xdr:row>
      <xdr:rowOff>0</xdr:rowOff>
    </xdr:from>
    <xdr:to>
      <xdr:col>4</xdr:col>
      <xdr:colOff>115956</xdr:colOff>
      <xdr:row>121</xdr:row>
      <xdr:rowOff>0</xdr:rowOff>
    </xdr:to>
    <xdr:cxnSp macro="">
      <xdr:nvCxnSpPr>
        <xdr:cNvPr id="11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429702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123</xdr:row>
      <xdr:rowOff>0</xdr:rowOff>
    </xdr:from>
    <xdr:to>
      <xdr:col>4</xdr:col>
      <xdr:colOff>115956</xdr:colOff>
      <xdr:row>123</xdr:row>
      <xdr:rowOff>0</xdr:rowOff>
    </xdr:to>
    <xdr:cxnSp macro="">
      <xdr:nvCxnSpPr>
        <xdr:cNvPr id="12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497330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911181</xdr:colOff>
      <xdr:row>119</xdr:row>
      <xdr:rowOff>0</xdr:rowOff>
    </xdr:from>
    <xdr:to>
      <xdr:col>1</xdr:col>
      <xdr:colOff>3122637</xdr:colOff>
      <xdr:row>119</xdr:row>
      <xdr:rowOff>0</xdr:rowOff>
    </xdr:to>
    <xdr:cxnSp macro="">
      <xdr:nvCxnSpPr>
        <xdr:cNvPr id="13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1092156" y="1349692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836636</xdr:colOff>
      <xdr:row>122</xdr:row>
      <xdr:rowOff>480392</xdr:rowOff>
    </xdr:from>
    <xdr:to>
      <xdr:col>1</xdr:col>
      <xdr:colOff>3048092</xdr:colOff>
      <xdr:row>122</xdr:row>
      <xdr:rowOff>480392</xdr:rowOff>
    </xdr:to>
    <xdr:cxnSp macro="">
      <xdr:nvCxnSpPr>
        <xdr:cNvPr id="14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1017611" y="14967917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1371600</xdr:colOff>
      <xdr:row>1</xdr:row>
      <xdr:rowOff>9525</xdr:rowOff>
    </xdr:from>
    <xdr:to>
      <xdr:col>3</xdr:col>
      <xdr:colOff>2076450</xdr:colOff>
      <xdr:row>3</xdr:row>
      <xdr:rowOff>171449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00025"/>
          <a:ext cx="704850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5"/>
  <sheetViews>
    <sheetView showGridLines="0" tabSelected="1" zoomScaleNormal="100" workbookViewId="0">
      <selection activeCell="B125" sqref="B1:D125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4" t="s">
        <v>56</v>
      </c>
      <c r="C2" s="25"/>
      <c r="D2" s="26"/>
    </row>
    <row r="3" spans="2:6" x14ac:dyDescent="0.25">
      <c r="B3" s="27" t="s">
        <v>0</v>
      </c>
      <c r="C3" s="28"/>
      <c r="D3" s="29"/>
    </row>
    <row r="4" spans="2:6" thickBot="1" x14ac:dyDescent="0.35">
      <c r="B4" s="30" t="s">
        <v>54</v>
      </c>
      <c r="C4" s="31"/>
      <c r="D4" s="32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+C7+C16</f>
        <v>0</v>
      </c>
      <c r="D6" s="7">
        <f>+D7+D16</f>
        <v>5972454.2699999996</v>
      </c>
    </row>
    <row r="7" spans="2:6" ht="14.45" x14ac:dyDescent="0.3">
      <c r="B7" s="8" t="s">
        <v>4</v>
      </c>
      <c r="C7" s="6">
        <f>SUM(C8:C14)</f>
        <v>0</v>
      </c>
      <c r="D7" s="7">
        <f>SUM(D8:D14)</f>
        <v>5174360.26</v>
      </c>
    </row>
    <row r="8" spans="2:6" x14ac:dyDescent="0.25">
      <c r="B8" s="9" t="s">
        <v>5</v>
      </c>
      <c r="C8" s="10">
        <v>0</v>
      </c>
      <c r="D8" s="11">
        <v>4189704.51</v>
      </c>
    </row>
    <row r="9" spans="2:6" x14ac:dyDescent="0.25">
      <c r="B9" s="9" t="s">
        <v>6</v>
      </c>
      <c r="C9" s="10">
        <v>0</v>
      </c>
      <c r="D9" s="11">
        <v>984655.75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f>SUM(C17:C25)</f>
        <v>0</v>
      </c>
      <c r="D16" s="7">
        <f>SUM(D17:D25)</f>
        <v>798094.01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470795</v>
      </c>
    </row>
    <row r="20" spans="2:4" x14ac:dyDescent="0.25">
      <c r="B20" s="9" t="s">
        <v>16</v>
      </c>
      <c r="C20" s="10">
        <v>0</v>
      </c>
      <c r="D20" s="11">
        <v>327299.01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x14ac:dyDescent="0.25">
      <c r="B27" s="5" t="s">
        <v>22</v>
      </c>
      <c r="C27" s="6">
        <f>+C28+C38</f>
        <v>135124.40000000002</v>
      </c>
      <c r="D27" s="7">
        <f>+D28+D38</f>
        <v>0</v>
      </c>
    </row>
    <row r="28" spans="2:4" x14ac:dyDescent="0.25">
      <c r="B28" s="8" t="s">
        <v>23</v>
      </c>
      <c r="C28" s="6">
        <f>SUM(C29:C36)-D33</f>
        <v>135124.40000000002</v>
      </c>
      <c r="D28" s="7">
        <v>0</v>
      </c>
    </row>
    <row r="29" spans="2:4" x14ac:dyDescent="0.25">
      <c r="B29" s="9" t="s">
        <v>24</v>
      </c>
      <c r="C29" s="10">
        <v>170843.32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35718.92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f>SUM(C39:C44)</f>
        <v>0</v>
      </c>
      <c r="D38" s="7">
        <f>SUM(D39:D44)</f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0</v>
      </c>
    </row>
    <row r="47" spans="2:4" x14ac:dyDescent="0.25">
      <c r="B47" s="8" t="s">
        <v>40</v>
      </c>
      <c r="C47" s="6">
        <f>SUM(C48:C50)</f>
        <v>0</v>
      </c>
      <c r="D47" s="7">
        <f>SUM(D48:D50)</f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SUM(C53:C57)</f>
        <v>5837329.8700000001</v>
      </c>
      <c r="D52" s="7">
        <f>SUM(D53:D57)</f>
        <v>0</v>
      </c>
    </row>
    <row r="53" spans="1:8" x14ac:dyDescent="0.25">
      <c r="B53" s="9" t="s">
        <v>45</v>
      </c>
      <c r="C53" s="10">
        <v>5801610.9500000002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35718.92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f>SUM(C60:C61)</f>
        <v>0</v>
      </c>
      <c r="D59" s="7">
        <f>SUM(D60:D61)</f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3" t="s">
        <v>53</v>
      </c>
      <c r="C63" s="33"/>
      <c r="D63" s="33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8" hidden="1" x14ac:dyDescent="0.25"/>
    <row r="114" spans="2:8" hidden="1" x14ac:dyDescent="0.25"/>
    <row r="115" spans="2:8" hidden="1" x14ac:dyDescent="0.25"/>
    <row r="116" spans="2:8" hidden="1" x14ac:dyDescent="0.25"/>
    <row r="120" spans="2:8" x14ac:dyDescent="0.25">
      <c r="B120" s="18" t="s">
        <v>57</v>
      </c>
      <c r="C120" s="19"/>
      <c r="D120" s="20" t="s">
        <v>58</v>
      </c>
      <c r="G120" s="20"/>
    </row>
    <row r="121" spans="2:8" ht="48" customHeight="1" x14ac:dyDescent="0.25">
      <c r="B121" s="21" t="s">
        <v>59</v>
      </c>
      <c r="C121" s="21"/>
      <c r="D121" s="22" t="s">
        <v>60</v>
      </c>
    </row>
    <row r="122" spans="2:8" x14ac:dyDescent="0.25">
      <c r="B122" s="18" t="s">
        <v>61</v>
      </c>
      <c r="C122" s="19"/>
      <c r="D122" s="20" t="s">
        <v>62</v>
      </c>
      <c r="G122" s="20"/>
      <c r="H122" s="20"/>
    </row>
    <row r="123" spans="2:8" ht="38.25" customHeight="1" x14ac:dyDescent="0.25">
      <c r="B123" s="21" t="s">
        <v>63</v>
      </c>
      <c r="C123" s="23"/>
      <c r="D123" s="22" t="s">
        <v>64</v>
      </c>
    </row>
    <row r="124" spans="2:8" x14ac:dyDescent="0.25">
      <c r="B124" s="18" t="s">
        <v>65</v>
      </c>
      <c r="C124" s="19"/>
      <c r="D124" s="20" t="s">
        <v>66</v>
      </c>
      <c r="G124" s="20"/>
    </row>
    <row r="125" spans="2:8" x14ac:dyDescent="0.25">
      <c r="B125" s="21" t="s">
        <v>67</v>
      </c>
      <c r="C125" s="23"/>
      <c r="D125" s="22" t="s">
        <v>68</v>
      </c>
    </row>
  </sheetData>
  <mergeCells count="4">
    <mergeCell ref="B2:D2"/>
    <mergeCell ref="B3:D3"/>
    <mergeCell ref="B4:D4"/>
    <mergeCell ref="B63:D63"/>
  </mergeCells>
  <pageMargins left="0.59055118110236227" right="0.19685039370078741" top="0.39370078740157483" bottom="0.39370078740157483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2018-04-20T01:14:26Z</cp:lastPrinted>
  <dcterms:created xsi:type="dcterms:W3CDTF">2015-10-07T18:30:02Z</dcterms:created>
  <dcterms:modified xsi:type="dcterms:W3CDTF">2018-04-20T01:14:32Z</dcterms:modified>
</cp:coreProperties>
</file>