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5621"/>
</workbook>
</file>

<file path=xl/calcChain.xml><?xml version="1.0" encoding="utf-8"?>
<calcChain xmlns="http://schemas.openxmlformats.org/spreadsheetml/2006/main">
  <c r="G56" i="1" l="1"/>
  <c r="G51" i="1"/>
  <c r="G61" i="1" s="1"/>
  <c r="G44" i="1"/>
  <c r="G48" i="1" s="1"/>
  <c r="G40" i="1"/>
  <c r="G20" i="1"/>
  <c r="G8" i="1"/>
  <c r="F56" i="1"/>
  <c r="F51" i="1"/>
  <c r="F61" i="1" s="1"/>
  <c r="F44" i="1"/>
  <c r="F40" i="1"/>
  <c r="F20" i="1"/>
  <c r="F8" i="1"/>
  <c r="F48" i="1" l="1"/>
  <c r="G37" i="1"/>
  <c r="G63" i="1" s="1"/>
  <c r="G66" i="1" s="1"/>
  <c r="F37" i="1"/>
  <c r="F63" i="1" s="1"/>
  <c r="F66" i="1" s="1"/>
</calcChain>
</file>

<file path=xl/sharedStrings.xml><?xml version="1.0" encoding="utf-8"?>
<sst xmlns="http://schemas.openxmlformats.org/spreadsheetml/2006/main" count="82" uniqueCount="69">
  <si>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</si>
  <si>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</si>
  <si>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</si>
  <si>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</si>
  <si>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</si>
  <si>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</si>
  <si>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</si>
  <si>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</si>
  <si>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</si>
  <si>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</si>
  <si>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</si>
  <si>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</si>
  <si>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</si>
  <si>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</si>
  <si>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</si>
  <si>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</si>
  <si>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</si>
  <si>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</si>
  <si>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</si>
  <si>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</si>
  <si>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</si>
  <si>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</si>
  <si>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</si>
  <si>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</si>
  <si>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</si>
  <si>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</si>
  <si>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</si>
  <si>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</si>
  <si>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</si>
  <si>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</si>
  <si>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</si>
  <si>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</si>
  <si>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</si>
  <si>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</si>
  <si>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</si>
  <si>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</si>
  <si>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</si>
  <si>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</si>
  <si>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</si>
  <si>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</si>
  <si>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</si>
  <si>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</si>
  <si>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</si>
  <si>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</si>
  <si>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</si>
  <si>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</si>
  <si>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</si>
  <si>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</si>
  <si>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</si>
  <si>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</si>
  <si>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</si>
  <si>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</si>
  <si>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</si>
  <si>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</si>
  <si>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</si>
  <si>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 xml:space="preserve">MUNICIPIO DE ZARAGOZA, COAHUILA   </t>
  </si>
  <si>
    <t xml:space="preserve">C. ANGELES ELOISA FLORES TORRES </t>
  </si>
  <si>
    <t xml:space="preserve"> C. JUAN MARTIN SALINAS LOPEZ</t>
  </si>
  <si>
    <t xml:space="preserve"> </t>
  </si>
  <si>
    <t>PRESIDENTE MUNICIPAL</t>
  </si>
  <si>
    <t xml:space="preserve">            SINDICO DE MAYORIA</t>
  </si>
  <si>
    <t>C. SANDRA PATRICIA PEREZ ALVAREZ</t>
  </si>
  <si>
    <t xml:space="preserve">     C. GUADALUPE LOPEZ LUNA</t>
  </si>
  <si>
    <t>CONTRALOR MUNICIPAL</t>
  </si>
  <si>
    <t>TESORERO MUNICIPAL</t>
  </si>
  <si>
    <t>C. LIC. ETELVINA RODRIGEZ FLORES</t>
  </si>
  <si>
    <t xml:space="preserve">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</si>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</sst>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101361</xdr:colOff>
      <xdr:row>3</xdr:row>
      <xdr:rowOff>123825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F41E9070-0F56-41D0-B8ED-DD2070B9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691911" cy="42862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1656</xdr:colOff>
      <xdr:row>105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62062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1656</xdr:colOff>
      <xdr:row>107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25880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109</xdr:row>
      <xdr:rowOff>0</xdr:rowOff>
    </xdr:from>
    <xdr:to>
      <xdr:col>7</xdr:col>
      <xdr:colOff>1656</xdr:colOff>
      <xdr:row>109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86840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105</xdr:row>
      <xdr:rowOff>0</xdr:rowOff>
    </xdr:from>
    <xdr:to>
      <xdr:col>3</xdr:col>
      <xdr:colOff>3049656</xdr:colOff>
      <xdr:row>105</xdr:row>
      <xdr:rowOff>0</xdr:rowOff>
    </xdr:to>
    <xdr:cxnSp macro="">
      <xdr:nvCxnSpPr>
        <xdr:cNvPr id="7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609725" y="126206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107</xdr:row>
      <xdr:rowOff>0</xdr:rowOff>
    </xdr:from>
    <xdr:to>
      <xdr:col>3</xdr:col>
      <xdr:colOff>3021081</xdr:colOff>
      <xdr:row>107</xdr:row>
      <xdr:rowOff>0</xdr:rowOff>
    </xdr:to>
    <xdr:cxnSp macro="">
      <xdr:nvCxnSpPr>
        <xdr:cNvPr id="8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581150" y="132588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771525</xdr:colOff>
      <xdr:row>109</xdr:row>
      <xdr:rowOff>0</xdr:rowOff>
    </xdr:from>
    <xdr:to>
      <xdr:col>3</xdr:col>
      <xdr:colOff>3411606</xdr:colOff>
      <xdr:row>109</xdr:row>
      <xdr:rowOff>0</xdr:rowOff>
    </xdr:to>
    <xdr:cxnSp macro="">
      <xdr:nvCxnSpPr>
        <xdr:cNvPr id="9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543050" y="13868400"/>
          <a:ext cx="26400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1656</xdr:colOff>
      <xdr:row>105</xdr:row>
      <xdr:rowOff>0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262062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1656</xdr:colOff>
      <xdr:row>107</xdr:row>
      <xdr:rowOff>0</xdr:rowOff>
    </xdr:to>
    <xdr:cxnSp macro="">
      <xdr:nvCxnSpPr>
        <xdr:cNvPr id="11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25880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109</xdr:row>
      <xdr:rowOff>0</xdr:rowOff>
    </xdr:from>
    <xdr:to>
      <xdr:col>7</xdr:col>
      <xdr:colOff>1656</xdr:colOff>
      <xdr:row>109</xdr:row>
      <xdr:rowOff>0</xdr:rowOff>
    </xdr:to>
    <xdr:cxnSp macro="">
      <xdr:nvCxnSpPr>
        <xdr:cNvPr id="12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077075" y="1386840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105</xdr:row>
      <xdr:rowOff>0</xdr:rowOff>
    </xdr:from>
    <xdr:to>
      <xdr:col>3</xdr:col>
      <xdr:colOff>3363981</xdr:colOff>
      <xdr:row>105</xdr:row>
      <xdr:rowOff>0</xdr:rowOff>
    </xdr:to>
    <xdr:cxnSp macro="">
      <xdr:nvCxnSpPr>
        <xdr:cNvPr id="13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924050" y="126206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1162050</xdr:colOff>
      <xdr:row>107</xdr:row>
      <xdr:rowOff>0</xdr:rowOff>
    </xdr:from>
    <xdr:to>
      <xdr:col>3</xdr:col>
      <xdr:colOff>3373506</xdr:colOff>
      <xdr:row>107</xdr:row>
      <xdr:rowOff>0</xdr:rowOff>
    </xdr:to>
    <xdr:cxnSp macro="">
      <xdr:nvCxnSpPr>
        <xdr:cNvPr id="14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933575" y="132588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1123950</xdr:colOff>
      <xdr:row>1</xdr:row>
      <xdr:rowOff>19050</xdr:rowOff>
    </xdr:from>
    <xdr:to>
      <xdr:col>6</xdr:col>
      <xdr:colOff>1828800</xdr:colOff>
      <xdr:row>3</xdr:row>
      <xdr:rowOff>123824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171450"/>
          <a:ext cx="704850" cy="409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showGridLines="0" tabSelected="1" topLeftCell="A49" zoomScaleNormal="100" workbookViewId="0">
      <selection activeCell="G111" sqref="B2:G111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8" t="s">
        <v>55</v>
      </c>
      <c r="C2" s="59"/>
      <c r="D2" s="59"/>
      <c r="E2" s="59"/>
      <c r="F2" s="59"/>
      <c r="G2" s="60"/>
      <c r="H2" s="2"/>
      <c r="I2" s="2"/>
      <c r="J2" s="2"/>
      <c r="K2" s="2"/>
      <c r="L2" s="2"/>
    </row>
    <row r="3" spans="1:12" x14ac:dyDescent="0.25">
      <c r="A3" s="2"/>
      <c r="B3" s="61" t="s">
        <v>0</v>
      </c>
      <c r="C3" s="62"/>
      <c r="D3" s="62"/>
      <c r="E3" s="62"/>
      <c r="F3" s="62"/>
      <c r="G3" s="63"/>
      <c r="H3" s="2"/>
      <c r="I3" s="2"/>
      <c r="J3" s="2"/>
      <c r="K3" s="2"/>
      <c r="L3" s="2"/>
    </row>
    <row r="4" spans="1:12" ht="12.6" thickBot="1" x14ac:dyDescent="0.3">
      <c r="A4" s="2"/>
      <c r="B4" s="64" t="s">
        <v>52</v>
      </c>
      <c r="C4" s="65"/>
      <c r="D4" s="65"/>
      <c r="E4" s="65"/>
      <c r="F4" s="65"/>
      <c r="G4" s="66"/>
      <c r="H4" s="2"/>
      <c r="I4" s="2"/>
      <c r="J4" s="2"/>
      <c r="K4" s="2"/>
      <c r="L4" s="2"/>
    </row>
    <row r="5" spans="1:12" ht="12.6" thickBot="1" x14ac:dyDescent="0.3">
      <c r="A5" s="2"/>
      <c r="B5" s="67" t="s">
        <v>1</v>
      </c>
      <c r="C5" s="68"/>
      <c r="D5" s="68"/>
      <c r="E5" s="32"/>
      <c r="F5" s="23" t="s">
        <v>53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69"/>
      <c r="C6" s="70"/>
      <c r="D6" s="70"/>
      <c r="E6" s="70"/>
      <c r="F6" s="70"/>
      <c r="G6" s="71"/>
      <c r="H6" s="2"/>
      <c r="I6" s="2"/>
      <c r="J6" s="2"/>
      <c r="K6" s="2"/>
      <c r="L6" s="2"/>
    </row>
    <row r="7" spans="1:12" x14ac:dyDescent="0.2">
      <c r="A7" s="2"/>
      <c r="B7" s="56" t="s">
        <v>2</v>
      </c>
      <c r="C7" s="57"/>
      <c r="D7" s="57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5" t="s">
        <v>3</v>
      </c>
      <c r="D8" s="55"/>
      <c r="E8" s="30"/>
      <c r="F8" s="6">
        <f>SUM(F9:F19)</f>
        <v>17646822.770000003</v>
      </c>
      <c r="G8" s="7">
        <f>SUM(G9:G19)</f>
        <v>23164458.329999998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4521664.3899999997</v>
      </c>
      <c r="G9" s="11">
        <v>3825834.74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2464051.91</v>
      </c>
      <c r="G12" s="11">
        <v>2191678.3199999998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14637</v>
      </c>
      <c r="G13" s="11">
        <v>906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98935.44</v>
      </c>
      <c r="G14" s="11">
        <v>602828.52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10340331.960000001</v>
      </c>
      <c r="G17" s="11">
        <v>9432533.8399999999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207202.07</v>
      </c>
      <c r="G19" s="11">
        <v>7110676.9100000001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5" t="s">
        <v>15</v>
      </c>
      <c r="D20" s="55"/>
      <c r="E20" s="30"/>
      <c r="F20" s="6">
        <f>SUM(F21:F36)</f>
        <v>12659024.25</v>
      </c>
      <c r="G20" s="7">
        <f>SUM(G21:G36)</f>
        <v>20795070.609999999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5535522.5</v>
      </c>
      <c r="G21" s="11">
        <v>5300491.93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2624067.9300000002</v>
      </c>
      <c r="G22" s="11">
        <v>3396042.43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2299535.11</v>
      </c>
      <c r="G23" s="11">
        <v>2671097.36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603022.63</v>
      </c>
      <c r="G26" s="11">
        <v>772340.06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159111.41</v>
      </c>
      <c r="G27" s="11">
        <v>86911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417390</v>
      </c>
      <c r="G28" s="11">
        <v>366732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1020374.67</v>
      </c>
      <c r="G36" s="11">
        <v>8201455.8300000001</v>
      </c>
      <c r="H36" s="2"/>
      <c r="I36" s="2"/>
      <c r="J36" s="2"/>
      <c r="K36" s="2"/>
      <c r="L36" s="2"/>
    </row>
    <row r="37" spans="1:12" x14ac:dyDescent="0.2">
      <c r="A37" s="2"/>
      <c r="B37" s="48" t="s">
        <v>32</v>
      </c>
      <c r="C37" s="49"/>
      <c r="D37" s="49"/>
      <c r="E37" s="28"/>
      <c r="F37" s="27">
        <f>+F8-F20</f>
        <v>4987798.5200000033</v>
      </c>
      <c r="G37" s="13">
        <f>+G8-G20</f>
        <v>2369387.7199999988</v>
      </c>
      <c r="H37" s="2"/>
      <c r="I37" s="2"/>
      <c r="J37" s="2"/>
      <c r="K37" s="2"/>
      <c r="L37" s="2"/>
    </row>
    <row r="38" spans="1:12" x14ac:dyDescent="0.2">
      <c r="A38" s="2"/>
      <c r="B38" s="50"/>
      <c r="C38" s="51"/>
      <c r="D38" s="51"/>
      <c r="E38" s="51"/>
      <c r="F38" s="51"/>
      <c r="G38" s="52"/>
      <c r="H38" s="2"/>
      <c r="I38" s="2"/>
      <c r="J38" s="2"/>
      <c r="K38" s="2"/>
      <c r="L38" s="2"/>
    </row>
    <row r="39" spans="1:12" x14ac:dyDescent="0.2">
      <c r="A39" s="2"/>
      <c r="B39" s="56" t="s">
        <v>33</v>
      </c>
      <c r="C39" s="57"/>
      <c r="D39" s="57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5" t="s">
        <v>3</v>
      </c>
      <c r="D40" s="55"/>
      <c r="E40" s="30"/>
      <c r="F40" s="19">
        <f>SUM(F41:F43)</f>
        <v>0</v>
      </c>
      <c r="G40" s="20">
        <f>SUM(G41:G43)</f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5" t="s">
        <v>15</v>
      </c>
      <c r="D44" s="55"/>
      <c r="E44" s="30"/>
      <c r="F44" s="19">
        <f>SUM(F45:F47)</f>
        <v>798094.01</v>
      </c>
      <c r="G44" s="20">
        <f>SUM(G45:G47)</f>
        <v>830747.19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470795</v>
      </c>
      <c r="G45" s="22">
        <v>600441.26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327299.01</v>
      </c>
      <c r="G46" s="22">
        <v>230305.93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8" t="s">
        <v>38</v>
      </c>
      <c r="C48" s="49"/>
      <c r="D48" s="49"/>
      <c r="E48" s="28"/>
      <c r="F48" s="19">
        <f>+F40-F44</f>
        <v>-798094.01</v>
      </c>
      <c r="G48" s="20">
        <f>+G40-G44</f>
        <v>-830747.19</v>
      </c>
      <c r="H48" s="2"/>
      <c r="I48" s="2"/>
      <c r="J48" s="2"/>
      <c r="K48" s="2"/>
      <c r="L48" s="2"/>
    </row>
    <row r="49" spans="1:12" x14ac:dyDescent="0.2">
      <c r="A49" s="2"/>
      <c r="B49" s="50"/>
      <c r="C49" s="51"/>
      <c r="D49" s="51"/>
      <c r="E49" s="51"/>
      <c r="F49" s="51"/>
      <c r="G49" s="52"/>
      <c r="H49" s="2"/>
      <c r="I49" s="2"/>
      <c r="J49" s="2"/>
      <c r="K49" s="2"/>
      <c r="L49" s="2"/>
    </row>
    <row r="50" spans="1:12" x14ac:dyDescent="0.2">
      <c r="A50" s="2"/>
      <c r="B50" s="56" t="s">
        <v>39</v>
      </c>
      <c r="C50" s="57"/>
      <c r="D50" s="57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5" t="s">
        <v>3</v>
      </c>
      <c r="D51" s="55"/>
      <c r="E51" s="30"/>
      <c r="F51" s="14">
        <f>SUM(F52:F55)</f>
        <v>0</v>
      </c>
      <c r="G51" s="15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5" t="s">
        <v>15</v>
      </c>
      <c r="D56" s="55"/>
      <c r="E56" s="30"/>
      <c r="F56" s="6">
        <f>SUM(F57:F60)</f>
        <v>0</v>
      </c>
      <c r="G56" s="7">
        <f>SUM(G57:G60)</f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8" t="s">
        <v>46</v>
      </c>
      <c r="C61" s="49"/>
      <c r="D61" s="49"/>
      <c r="E61" s="28"/>
      <c r="F61" s="14">
        <f>+F51-F56</f>
        <v>0</v>
      </c>
      <c r="G61" s="15">
        <f>+G51-G56</f>
        <v>0</v>
      </c>
      <c r="H61" s="2"/>
      <c r="I61" s="2"/>
      <c r="J61" s="2"/>
      <c r="K61" s="2"/>
      <c r="L61" s="2"/>
    </row>
    <row r="62" spans="1:12" x14ac:dyDescent="0.2">
      <c r="A62" s="2"/>
      <c r="B62" s="50"/>
      <c r="C62" s="51"/>
      <c r="D62" s="51"/>
      <c r="E62" s="51"/>
      <c r="F62" s="51"/>
      <c r="G62" s="52"/>
      <c r="H62" s="2"/>
      <c r="I62" s="2"/>
      <c r="J62" s="2"/>
      <c r="K62" s="2"/>
      <c r="L62" s="2"/>
    </row>
    <row r="63" spans="1:12" x14ac:dyDescent="0.2">
      <c r="A63" s="2"/>
      <c r="B63" s="53" t="s">
        <v>47</v>
      </c>
      <c r="C63" s="54"/>
      <c r="D63" s="54"/>
      <c r="E63" s="29"/>
      <c r="F63" s="25">
        <f>+F37+F48+F61</f>
        <v>4189704.5100000035</v>
      </c>
      <c r="G63" s="26">
        <f>+G37+G48+G61</f>
        <v>1538640.5299999989</v>
      </c>
      <c r="H63" s="2"/>
      <c r="I63" s="2"/>
      <c r="J63" s="2"/>
      <c r="K63" s="2"/>
      <c r="L63" s="2"/>
    </row>
    <row r="64" spans="1:12" x14ac:dyDescent="0.2">
      <c r="A64" s="2"/>
      <c r="B64" s="50"/>
      <c r="C64" s="51"/>
      <c r="D64" s="51"/>
      <c r="E64" s="51"/>
      <c r="F64" s="51"/>
      <c r="G64" s="52"/>
      <c r="H64" s="2"/>
      <c r="I64" s="2"/>
      <c r="J64" s="2"/>
      <c r="K64" s="2"/>
      <c r="L64" s="2"/>
    </row>
    <row r="65" spans="1:12" x14ac:dyDescent="0.2">
      <c r="A65" s="2"/>
      <c r="B65" s="48" t="s">
        <v>48</v>
      </c>
      <c r="C65" s="49"/>
      <c r="D65" s="49"/>
      <c r="E65" s="28"/>
      <c r="F65" s="14">
        <v>-3198.73</v>
      </c>
      <c r="G65" s="15">
        <v>-148701.95000000001</v>
      </c>
      <c r="H65" s="2"/>
      <c r="I65" s="2"/>
      <c r="J65" s="2"/>
      <c r="K65" s="2"/>
      <c r="L65" s="2"/>
    </row>
    <row r="66" spans="1:12" x14ac:dyDescent="0.2">
      <c r="A66" s="2"/>
      <c r="B66" s="53" t="s">
        <v>49</v>
      </c>
      <c r="C66" s="54"/>
      <c r="D66" s="54"/>
      <c r="E66" s="29"/>
      <c r="F66" s="14">
        <f>+F63+F65</f>
        <v>4186505.7800000035</v>
      </c>
      <c r="G66" s="15">
        <f>+G63+G65</f>
        <v>1389938.5799999989</v>
      </c>
      <c r="H66" s="2"/>
      <c r="I66" s="2"/>
      <c r="J66" s="2"/>
      <c r="K66" s="2"/>
      <c r="L66" s="2"/>
    </row>
    <row r="67" spans="1:12" ht="12.75" thickBot="1" x14ac:dyDescent="0.25">
      <c r="A67" s="2"/>
      <c r="B67" s="45"/>
      <c r="C67" s="46"/>
      <c r="D67" s="46"/>
      <c r="E67" s="46"/>
      <c r="F67" s="46"/>
      <c r="G67" s="47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4" t="s">
        <v>50</v>
      </c>
      <c r="C69" s="44"/>
      <c r="D69" s="44"/>
      <c r="E69" s="44"/>
      <c r="F69" s="44"/>
      <c r="G69" s="44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spans="4:10" hidden="1" x14ac:dyDescent="0.2"/>
    <row r="98" spans="4:10" hidden="1" x14ac:dyDescent="0.2"/>
    <row r="99" spans="4:10" hidden="1" x14ac:dyDescent="0.2"/>
    <row r="100" spans="4:10" hidden="1" x14ac:dyDescent="0.2"/>
    <row r="101" spans="4:10" hidden="1" x14ac:dyDescent="0.2"/>
    <row r="106" spans="4:10" ht="15" x14ac:dyDescent="0.25">
      <c r="D106" s="43" t="s">
        <v>56</v>
      </c>
      <c r="E106" s="43"/>
      <c r="F106" s="36"/>
      <c r="G106" s="38" t="s">
        <v>57</v>
      </c>
      <c r="H106" s="39" t="s">
        <v>58</v>
      </c>
      <c r="I106" s="39"/>
      <c r="J106" s="36"/>
    </row>
    <row r="107" spans="4:10" ht="35.25" customHeight="1" x14ac:dyDescent="0.25">
      <c r="D107" s="42" t="s">
        <v>59</v>
      </c>
      <c r="E107" s="42"/>
      <c r="F107" s="36"/>
      <c r="G107" s="40" t="s">
        <v>60</v>
      </c>
      <c r="H107" s="36" t="s">
        <v>58</v>
      </c>
      <c r="I107" s="41" t="s">
        <v>58</v>
      </c>
      <c r="J107" s="36"/>
    </row>
    <row r="108" spans="4:10" ht="15" x14ac:dyDescent="0.25">
      <c r="D108" s="43" t="s">
        <v>61</v>
      </c>
      <c r="E108" s="43"/>
      <c r="F108" s="36"/>
      <c r="G108" s="39" t="s">
        <v>62</v>
      </c>
      <c r="H108" s="39" t="s">
        <v>58</v>
      </c>
      <c r="I108" s="39" t="s">
        <v>58</v>
      </c>
      <c r="J108" s="39"/>
    </row>
    <row r="109" spans="4:10" ht="33" customHeight="1" x14ac:dyDescent="0.25">
      <c r="D109" s="42" t="s">
        <v>63</v>
      </c>
      <c r="E109" s="42"/>
      <c r="F109" s="36"/>
      <c r="G109" s="41" t="s">
        <v>64</v>
      </c>
      <c r="H109" s="36"/>
      <c r="I109" s="41" t="s">
        <v>58</v>
      </c>
      <c r="J109" s="36"/>
    </row>
    <row r="110" spans="4:10" ht="15" x14ac:dyDescent="0.25">
      <c r="D110" s="43" t="s">
        <v>65</v>
      </c>
      <c r="E110" s="43"/>
      <c r="F110" s="36"/>
      <c r="G110" s="39" t="s">
        <v>66</v>
      </c>
      <c r="I110" s="39"/>
      <c r="J110" s="36"/>
    </row>
    <row r="111" spans="4:10" ht="15" x14ac:dyDescent="0.25">
      <c r="D111" s="42" t="s">
        <v>67</v>
      </c>
      <c r="E111" s="42"/>
      <c r="F111" s="36"/>
      <c r="G111" s="41" t="s">
        <v>68</v>
      </c>
      <c r="H111" s="36"/>
      <c r="J111" s="36"/>
    </row>
  </sheetData>
  <mergeCells count="32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  <mergeCell ref="D111:E111"/>
    <mergeCell ref="D106:E106"/>
    <mergeCell ref="D107:E107"/>
    <mergeCell ref="D108:E108"/>
    <mergeCell ref="D109:E109"/>
    <mergeCell ref="D110:E110"/>
  </mergeCells>
  <pageMargins left="0.59055118110236227" right="0.19685039370078741" top="0.39370078740157483" bottom="0.39370078740157483" header="0.31496062992125984" footer="0.31496062992125984"/>
  <pageSetup scale="74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2018-04-20T01:14:56Z</cp:lastPrinted>
  <dcterms:created xsi:type="dcterms:W3CDTF">2015-10-07T18:30:35Z</dcterms:created>
  <dcterms:modified xsi:type="dcterms:W3CDTF">2018-04-20T01:15:03Z</dcterms:modified>
</cp:coreProperties>
</file>