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15" yWindow="30" windowWidth="12915" windowHeight="9540" activeTab="2"/>
  </bookViews>
  <sheets>
    <sheet name="NOTA EFE-01" sheetId="8" r:id="rId1"/>
    <sheet name="NOTA EFE-02" sheetId="9" r:id="rId2"/>
    <sheet name="NOTA EFE-03" sheetId="10" r:id="rId3"/>
  </sheets>
  <calcPr calcId="145621"/>
</workbook>
</file>

<file path=xl/calcChain.xml><?xml version="1.0" encoding="utf-8"?>
<calcChain xmlns="http://schemas.openxmlformats.org/spreadsheetml/2006/main">
  <c r="E20" i="10" l="1"/>
  <c r="F24" i="9" l="1"/>
  <c r="F37" i="9"/>
  <c r="F33" i="9"/>
  <c r="F14" i="9"/>
  <c r="F16" i="9" s="1"/>
  <c r="F39" i="9" l="1"/>
  <c r="F42" i="9" s="1"/>
  <c r="F28" i="9"/>
  <c r="H12" i="8" l="1"/>
  <c r="G18" i="8"/>
  <c r="F18" i="8"/>
  <c r="H13" i="8" l="1"/>
  <c r="H14" i="8" l="1"/>
  <c r="H15" i="8"/>
  <c r="H16" i="8"/>
  <c r="H17" i="8" l="1"/>
  <c r="H18" i="8" s="1"/>
</calcChain>
</file>

<file path=xl/sharedStrings.xml><?xml version="1.0" encoding="utf-8"?>
<sst xmlns="http://schemas.openxmlformats.org/spreadsheetml/2006/main" count="63" uniqueCount="52">
  <si>
    <t>Cuenta</t>
  </si>
  <si>
    <t>Descripción</t>
  </si>
  <si>
    <t>EFECTIVO Y EQUIVALENTES</t>
  </si>
  <si>
    <t>EFECTIVO EN BANCOS/TESORERÍA</t>
  </si>
  <si>
    <t>EFECTIVO EN BANCOS/DEPENDENCIAS</t>
  </si>
  <si>
    <t>INVERSIONES TEMPORALES (HASTA 3 MESES)</t>
  </si>
  <si>
    <t>FONDOS CON AFECTACIÓN ESPECIFÍCA</t>
  </si>
  <si>
    <t>DEPÓSITOS DE FONDOS DE TERCEROS Y OTROS</t>
  </si>
  <si>
    <t xml:space="preserve">Nota  EFE-01 - Flujo de Efectivo en cuenta de </t>
  </si>
  <si>
    <t>Efectivo y Equivalentes</t>
  </si>
  <si>
    <t xml:space="preserve">TOTAL </t>
  </si>
  <si>
    <t>Flujo</t>
  </si>
  <si>
    <t>AHORRO/DESAHORRO ANTES DE RUBROS EXTRAORDINARIOS</t>
  </si>
  <si>
    <t>DEPRECIACIÓN</t>
  </si>
  <si>
    <t>AMORTIZACIÓN</t>
  </si>
  <si>
    <t xml:space="preserve">INCREMENTOS EN LAS PROVISIONES </t>
  </si>
  <si>
    <t>INCREMENTO EN INVERSIONES PRODUCIDO POR REVALUACIÓN</t>
  </si>
  <si>
    <t>GANACIA/ PÉRDIDA EN VENTA DE PROPIEDAD, PLANTA Y EQUIPO</t>
  </si>
  <si>
    <t>INCREMENTO EN CUENTAS POR COBRAR</t>
  </si>
  <si>
    <t>PARTIDAS EXTRAORDINARIAS</t>
  </si>
  <si>
    <t>FLUJOS NETOS DE LAS ACTIVIDADES DE OPERACIÓN</t>
  </si>
  <si>
    <t xml:space="preserve">Nota  EFE-03 - Conciliación de los Flujos de Efectivo Netos </t>
  </si>
  <si>
    <t>Presidencia Municipal de Zaragoza</t>
  </si>
  <si>
    <t xml:space="preserve"> y de las Actividades de Operación</t>
  </si>
  <si>
    <t>MOVIMIENTOS DE PARTIDAS QUE AFECTAN AL EFECTIVO Y POR AJUSTES EN BIENES MUEBLES E INMUEBLES</t>
  </si>
  <si>
    <t xml:space="preserve">Presidencia Municipal de Zaragoza </t>
  </si>
  <si>
    <t xml:space="preserve">Nota  EFE-02 - Adquisición de bienes Muebles, </t>
  </si>
  <si>
    <t>Inmuebles e Intangibles</t>
  </si>
  <si>
    <t>Monto</t>
  </si>
  <si>
    <t>DIVISIÓN DE TERRENOS Y CONSTRUCCIÓN DE OBRAS DE URBANIZACIÓN</t>
  </si>
  <si>
    <t>.</t>
  </si>
  <si>
    <t>EFECTIVO EN FONDOS FIJOS DE CAJA</t>
  </si>
  <si>
    <t>BIENES INMUEBLES, INFRAESTRUCTURA Y CONSTRUCCIONES EN PROCESO</t>
  </si>
  <si>
    <t>Saldo al 31 de Diciembre de 2017</t>
  </si>
  <si>
    <t>BIENES MUEBLES</t>
  </si>
  <si>
    <t>MOBILIARIO Y EQUIPO DE ADMINISTRACIÓN</t>
  </si>
  <si>
    <t>EQUIPO DE COMPUTO Y DE TECNOLOGIAS DE LA INFORMACION</t>
  </si>
  <si>
    <t>HERRAMIENTAS Y MAQUINAS Y HERRAMIENTA</t>
  </si>
  <si>
    <t>Saldo al 31 de Marzo de 2018</t>
  </si>
  <si>
    <t>del 1 de Enero al 31 de Marzo de 2018</t>
  </si>
  <si>
    <t>PAGO PARA CONTRUCCION DE VIVIENDAS</t>
  </si>
  <si>
    <t>PAGO DE COMPRA D 1 LAPTOP PORTATIL ASUS W10 CI5 7200U 8GB RAM HD 1TB</t>
  </si>
  <si>
    <t>PAGO DE COMPRA D 1 LAPTOP ASUS PENTIUM 4GB RAM 500GB HD WIN 10</t>
  </si>
  <si>
    <t>PAGO DE COMPRA DE 1 IMRESORA MATRIZ DE PUNTOS MARCA EPSON MODELO LX 350 PARA TESORERIA</t>
  </si>
  <si>
    <t>AUTOMOVILES Y CAMIONES</t>
  </si>
  <si>
    <t>ADQUISICION DE VEHICULO PARA PERSONAL DE LA PRESIDENCIA MUNICIPAAL</t>
  </si>
  <si>
    <t>EQUIPO DE CMUNICACION Y TELECOMUNICACION</t>
  </si>
  <si>
    <t>COMPROBACION DE GASTOS  DE SOLICITUD D EPAGO 608 TRANSFERENCIA 6239599 COMPRA D CARGADOR</t>
  </si>
  <si>
    <t>PAGO DE COMPRA DE ESCALERA DE EXTENCION FIBRA DE VIDRIO 40 534-40N PARA TRABAJOS DE OBRAS PUBLICAS</t>
  </si>
  <si>
    <t>TOTAL BIENES MUEBLES</t>
  </si>
  <si>
    <t>TOTAL BIENES INMUEBLES DEL 1 DE ENERO AL 31 DE MARZO DE 2018</t>
  </si>
  <si>
    <t>TOTAL BIENES INMUEBLES Y MUEBLES DEL 1 DE ENERO AL 31 DE MARZO DE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</si>
</sst>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80A]#,##0.00;[$$-80A]\-#,##0.00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applyFont="1"/>
    <xf numFmtId="0" fontId="1" fillId="0" borderId="5" xfId="0" applyFont="1" applyBorder="1"/>
    <xf numFmtId="0" fontId="1" fillId="0" borderId="7" xfId="0" applyFont="1" applyBorder="1"/>
    <xf numFmtId="0" fontId="1" fillId="0" borderId="0" xfId="0" applyFont="1" applyBorder="1"/>
    <xf numFmtId="0" fontId="1" fillId="0" borderId="8" xfId="0" applyFont="1" applyBorder="1"/>
    <xf numFmtId="4" fontId="1" fillId="0" borderId="0" xfId="0" applyNumberFormat="1" applyFont="1" applyBorder="1"/>
    <xf numFmtId="0" fontId="1" fillId="0" borderId="6" xfId="0" applyFont="1" applyBorder="1"/>
    <xf numFmtId="0" fontId="1" fillId="0" borderId="9" xfId="0" applyFont="1" applyBorder="1"/>
    <xf numFmtId="0" fontId="1" fillId="0" borderId="10" xfId="0" applyFont="1" applyBorder="1"/>
    <xf numFmtId="0" fontId="1" fillId="0" borderId="11" xfId="0" applyFont="1" applyBorder="1"/>
    <xf numFmtId="0" fontId="1" fillId="0" borderId="6" xfId="0" applyFont="1" applyFill="1" applyBorder="1"/>
    <xf numFmtId="0" fontId="1" fillId="0" borderId="0" xfId="0" applyFont="1" applyFill="1" applyAlignment="1">
      <alignment horizontal="center"/>
    </xf>
    <xf numFmtId="4" fontId="1" fillId="0" borderId="13" xfId="0" applyNumberFormat="1" applyFont="1" applyBorder="1"/>
    <xf numFmtId="4" fontId="1" fillId="0" borderId="5" xfId="0" applyNumberFormat="1" applyFont="1" applyBorder="1"/>
    <xf numFmtId="0" fontId="1" fillId="0" borderId="5" xfId="0" applyFont="1" applyBorder="1" applyAlignment="1">
      <alignment horizontal="left"/>
    </xf>
    <xf numFmtId="0" fontId="2" fillId="0" borderId="7" xfId="0" applyFont="1" applyBorder="1"/>
    <xf numFmtId="4" fontId="2" fillId="0" borderId="12" xfId="0" applyNumberFormat="1" applyFont="1" applyBorder="1"/>
    <xf numFmtId="49" fontId="5" fillId="0" borderId="0" xfId="0" applyNumberFormat="1" applyFont="1" applyAlignment="1">
      <alignment horizontal="center"/>
    </xf>
    <xf numFmtId="0" fontId="2" fillId="0" borderId="5" xfId="0" applyFont="1" applyBorder="1" applyAlignment="1">
      <alignment horizontal="left"/>
    </xf>
    <xf numFmtId="0" fontId="0" fillId="0" borderId="0" xfId="0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Fill="1" applyAlignment="1"/>
    <xf numFmtId="0" fontId="4" fillId="0" borderId="0" xfId="0" applyFont="1" applyFill="1" applyAlignment="1"/>
    <xf numFmtId="4" fontId="2" fillId="0" borderId="5" xfId="0" applyNumberFormat="1" applyFont="1" applyBorder="1"/>
    <xf numFmtId="0" fontId="0" fillId="0" borderId="0" xfId="0" applyBorder="1"/>
    <xf numFmtId="164" fontId="0" fillId="0" borderId="0" xfId="0" applyNumberFormat="1"/>
    <xf numFmtId="4" fontId="0" fillId="0" borderId="0" xfId="0" applyNumberFormat="1"/>
    <xf numFmtId="0" fontId="2" fillId="0" borderId="5" xfId="0" applyFont="1" applyFill="1" applyBorder="1" applyAlignment="1">
      <alignment horizontal="left"/>
    </xf>
    <xf numFmtId="4" fontId="1" fillId="0" borderId="5" xfId="0" applyNumberFormat="1" applyFont="1" applyFill="1" applyBorder="1"/>
    <xf numFmtId="0" fontId="1" fillId="0" borderId="5" xfId="0" applyFont="1" applyFill="1" applyBorder="1"/>
    <xf numFmtId="4" fontId="2" fillId="0" borderId="5" xfId="0" applyNumberFormat="1" applyFont="1" applyFill="1" applyBorder="1"/>
    <xf numFmtId="4" fontId="2" fillId="0" borderId="15" xfId="0" applyNumberFormat="1" applyFont="1" applyFill="1" applyBorder="1"/>
    <xf numFmtId="4" fontId="2" fillId="0" borderId="14" xfId="0" applyNumberFormat="1" applyFont="1" applyFill="1" applyBorder="1"/>
    <xf numFmtId="0" fontId="0" fillId="0" borderId="0" xfId="0" applyFill="1"/>
    <xf numFmtId="0" fontId="1" fillId="0" borderId="0" xfId="0" applyFont="1" applyFill="1"/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/>
    <xf numFmtId="4" fontId="1" fillId="0" borderId="13" xfId="0" applyNumberFormat="1" applyFont="1" applyFill="1" applyBorder="1"/>
    <xf numFmtId="0" fontId="2" fillId="0" borderId="7" xfId="0" applyFont="1" applyFill="1" applyBorder="1"/>
    <xf numFmtId="4" fontId="2" fillId="0" borderId="12" xfId="0" applyNumberFormat="1" applyFont="1" applyFill="1" applyBorder="1"/>
    <xf numFmtId="0" fontId="1" fillId="0" borderId="9" xfId="0" applyFont="1" applyFill="1" applyBorder="1"/>
    <xf numFmtId="0" fontId="1" fillId="0" borderId="10" xfId="0" applyFont="1" applyFill="1" applyBorder="1"/>
    <xf numFmtId="0" fontId="1" fillId="0" borderId="16" xfId="0" applyFont="1" applyFill="1" applyBorder="1"/>
    <xf numFmtId="0" fontId="1" fillId="0" borderId="17" xfId="0" applyFont="1" applyFill="1" applyBorder="1"/>
    <xf numFmtId="0" fontId="1" fillId="0" borderId="18" xfId="0" applyFont="1" applyFill="1" applyBorder="1"/>
    <xf numFmtId="0" fontId="1" fillId="0" borderId="8" xfId="0" applyFont="1" applyFill="1" applyBorder="1"/>
    <xf numFmtId="0" fontId="1" fillId="0" borderId="11" xfId="0" applyFont="1" applyFill="1" applyBorder="1"/>
    <xf numFmtId="0" fontId="1" fillId="0" borderId="13" xfId="0" applyFont="1" applyFill="1" applyBorder="1"/>
    <xf numFmtId="0" fontId="2" fillId="0" borderId="7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1" fillId="0" borderId="7" xfId="0" applyFont="1" applyFill="1" applyBorder="1" applyAlignment="1"/>
    <xf numFmtId="0" fontId="1" fillId="0" borderId="0" xfId="0" applyFont="1" applyFill="1" applyBorder="1" applyAlignment="1"/>
    <xf numFmtId="0" fontId="1" fillId="0" borderId="8" xfId="0" applyFont="1" applyFill="1" applyBorder="1" applyAlignment="1"/>
    <xf numFmtId="0" fontId="1" fillId="0" borderId="5" xfId="0" applyFont="1" applyFill="1" applyBorder="1" applyAlignment="1">
      <alignment horizontal="left"/>
    </xf>
    <xf numFmtId="0" fontId="1" fillId="0" borderId="7" xfId="0" applyFont="1" applyFill="1" applyBorder="1"/>
    <xf numFmtId="0" fontId="0" fillId="0" borderId="0" xfId="0" applyFont="1"/>
    <xf numFmtId="4" fontId="1" fillId="0" borderId="0" xfId="0" applyNumberFormat="1" applyFont="1" applyFill="1" applyBorder="1"/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top" wrapText="1"/>
    </xf>
    <xf numFmtId="0" fontId="2" fillId="0" borderId="8" xfId="0" applyFont="1" applyFill="1" applyBorder="1" applyAlignment="1">
      <alignment horizontal="left" vertical="top" wrapText="1"/>
    </xf>
    <xf numFmtId="0" fontId="1" fillId="0" borderId="7" xfId="0" applyFont="1" applyFill="1" applyBorder="1" applyAlignment="1">
      <alignment wrapText="1"/>
    </xf>
    <xf numFmtId="0" fontId="1" fillId="0" borderId="0" xfId="0" applyFont="1" applyFill="1" applyBorder="1" applyAlignment="1">
      <alignment wrapText="1"/>
    </xf>
    <xf numFmtId="0" fontId="1" fillId="0" borderId="8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114300</xdr:rowOff>
    </xdr:from>
    <xdr:to>
      <xdr:col>2</xdr:col>
      <xdr:colOff>523875</xdr:colOff>
      <xdr:row>7</xdr:row>
      <xdr:rowOff>175789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0" y="114300"/>
          <a:ext cx="1781175" cy="164263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257175</xdr:colOff>
      <xdr:row>0</xdr:row>
      <xdr:rowOff>85725</xdr:rowOff>
    </xdr:from>
    <xdr:to>
      <xdr:col>2</xdr:col>
      <xdr:colOff>514350</xdr:colOff>
      <xdr:row>7</xdr:row>
      <xdr:rowOff>147214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175" y="85725"/>
          <a:ext cx="1781175" cy="164263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142876</xdr:colOff>
      <xdr:row>2</xdr:row>
      <xdr:rowOff>95250</xdr:rowOff>
    </xdr:from>
    <xdr:to>
      <xdr:col>1</xdr:col>
      <xdr:colOff>593994</xdr:colOff>
      <xdr:row>7</xdr:row>
      <xdr:rowOff>13864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6" y="476250"/>
          <a:ext cx="1213118" cy="11187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K20"/>
  <sheetViews>
    <sheetView workbookViewId="0">
      <selection activeCell="A21" sqref="A1:H21"/>
    </sheetView>
  </sheetViews>
  <sheetFormatPr baseColWidth="10" defaultRowHeight="15" x14ac:dyDescent="0.25"/>
  <cols>
    <col min="5" max="5" width="21.140625" customWidth="1"/>
    <col min="6" max="8" width="15.7109375" customWidth="1"/>
    <col min="9" max="9" width="5.28515625" customWidth="1"/>
    <col min="11" max="11" width="11.7109375" bestFit="1" customWidth="1"/>
  </cols>
  <sheetData>
    <row r="3" spans="1:11" ht="23.25" x14ac:dyDescent="0.35">
      <c r="A3" s="68" t="s">
        <v>22</v>
      </c>
      <c r="B3" s="68"/>
      <c r="C3" s="68"/>
      <c r="D3" s="68"/>
      <c r="E3" s="68"/>
      <c r="F3" s="68"/>
      <c r="G3" s="68"/>
      <c r="H3" s="68"/>
      <c r="I3" s="22"/>
    </row>
    <row r="4" spans="1:11" ht="18.75" x14ac:dyDescent="0.3">
      <c r="A4" s="69" t="s">
        <v>8</v>
      </c>
      <c r="B4" s="69"/>
      <c r="C4" s="69"/>
      <c r="D4" s="69"/>
      <c r="E4" s="69"/>
      <c r="F4" s="69"/>
      <c r="G4" s="69"/>
      <c r="H4" s="69"/>
      <c r="I4" s="23"/>
    </row>
    <row r="5" spans="1:11" ht="18.75" x14ac:dyDescent="0.3">
      <c r="A5" s="69" t="s">
        <v>9</v>
      </c>
      <c r="B5" s="69"/>
      <c r="C5" s="69"/>
      <c r="D5" s="69"/>
      <c r="E5" s="69"/>
      <c r="F5" s="69"/>
      <c r="G5" s="69"/>
      <c r="H5" s="69"/>
      <c r="I5" s="23"/>
    </row>
    <row r="6" spans="1:11" ht="18.75" x14ac:dyDescent="0.3">
      <c r="A6" s="69" t="s">
        <v>39</v>
      </c>
      <c r="B6" s="69"/>
      <c r="C6" s="69"/>
      <c r="D6" s="69"/>
      <c r="E6" s="69"/>
      <c r="F6" s="69"/>
      <c r="G6" s="69"/>
      <c r="H6" s="69"/>
      <c r="I6" s="23"/>
    </row>
    <row r="7" spans="1:11" x14ac:dyDescent="0.25">
      <c r="A7" s="12"/>
      <c r="B7" s="12"/>
      <c r="C7" s="12"/>
      <c r="D7" s="12"/>
      <c r="E7" s="12"/>
      <c r="F7" s="12"/>
      <c r="G7" s="12"/>
      <c r="H7" s="12"/>
    </row>
    <row r="8" spans="1:11" ht="15.75" thickBot="1" x14ac:dyDescent="0.3">
      <c r="A8" s="1"/>
      <c r="B8" s="1"/>
      <c r="C8" s="1"/>
      <c r="D8" s="1"/>
      <c r="E8" s="1"/>
      <c r="F8" s="1"/>
      <c r="G8" s="1"/>
      <c r="H8" s="1"/>
    </row>
    <row r="9" spans="1:11" s="20" customFormat="1" ht="39" thickBot="1" x14ac:dyDescent="0.3">
      <c r="A9" s="21" t="s">
        <v>0</v>
      </c>
      <c r="B9" s="62" t="s">
        <v>1</v>
      </c>
      <c r="C9" s="63"/>
      <c r="D9" s="63"/>
      <c r="E9" s="64"/>
      <c r="F9" s="21" t="s">
        <v>33</v>
      </c>
      <c r="G9" s="21" t="s">
        <v>38</v>
      </c>
      <c r="H9" s="21" t="s">
        <v>11</v>
      </c>
    </row>
    <row r="10" spans="1:11" x14ac:dyDescent="0.25">
      <c r="A10" s="2"/>
      <c r="B10" s="3"/>
      <c r="C10" s="4"/>
      <c r="D10" s="4"/>
      <c r="E10" s="5"/>
      <c r="F10" s="6"/>
      <c r="G10" s="13"/>
      <c r="H10" s="14"/>
    </row>
    <row r="11" spans="1:11" x14ac:dyDescent="0.25">
      <c r="A11" s="19">
        <v>111</v>
      </c>
      <c r="B11" s="16" t="s">
        <v>2</v>
      </c>
      <c r="C11" s="4"/>
      <c r="D11" s="4"/>
      <c r="E11" s="5"/>
      <c r="F11" s="61"/>
      <c r="G11" s="29"/>
      <c r="H11" s="29"/>
    </row>
    <row r="12" spans="1:11" x14ac:dyDescent="0.25">
      <c r="A12" s="15">
        <v>1111</v>
      </c>
      <c r="B12" s="3" t="s">
        <v>31</v>
      </c>
      <c r="C12" s="4"/>
      <c r="D12" s="4"/>
      <c r="E12" s="5"/>
      <c r="F12" s="29">
        <v>0</v>
      </c>
      <c r="G12" s="29">
        <v>0</v>
      </c>
      <c r="H12" s="29">
        <f>-F12+G12</f>
        <v>0</v>
      </c>
    </row>
    <row r="13" spans="1:11" x14ac:dyDescent="0.25">
      <c r="A13" s="15">
        <v>1112</v>
      </c>
      <c r="B13" s="3" t="s">
        <v>3</v>
      </c>
      <c r="C13" s="4"/>
      <c r="D13" s="4"/>
      <c r="E13" s="5"/>
      <c r="F13" s="29">
        <v>-3198.73</v>
      </c>
      <c r="G13" s="29">
        <v>4186505.78</v>
      </c>
      <c r="H13" s="29">
        <f>-F13+G13</f>
        <v>4189704.51</v>
      </c>
    </row>
    <row r="14" spans="1:11" x14ac:dyDescent="0.25">
      <c r="A14" s="15">
        <v>1113</v>
      </c>
      <c r="B14" s="3" t="s">
        <v>4</v>
      </c>
      <c r="C14" s="4"/>
      <c r="D14" s="4"/>
      <c r="E14" s="5"/>
      <c r="F14" s="29">
        <v>0</v>
      </c>
      <c r="G14" s="29">
        <v>0</v>
      </c>
      <c r="H14" s="14">
        <f t="shared" ref="H14:H16" si="0">+G14-F14</f>
        <v>0</v>
      </c>
      <c r="K14" s="27"/>
    </row>
    <row r="15" spans="1:11" x14ac:dyDescent="0.25">
      <c r="A15" s="15">
        <v>1114</v>
      </c>
      <c r="B15" s="3" t="s">
        <v>5</v>
      </c>
      <c r="C15" s="4"/>
      <c r="D15" s="4"/>
      <c r="E15" s="5"/>
      <c r="F15" s="14">
        <v>0</v>
      </c>
      <c r="G15" s="14">
        <v>0</v>
      </c>
      <c r="H15" s="14">
        <f t="shared" si="0"/>
        <v>0</v>
      </c>
      <c r="K15" s="27"/>
    </row>
    <row r="16" spans="1:11" x14ac:dyDescent="0.25">
      <c r="A16" s="15">
        <v>1115</v>
      </c>
      <c r="B16" s="3" t="s">
        <v>6</v>
      </c>
      <c r="C16" s="4"/>
      <c r="D16" s="4"/>
      <c r="E16" s="5"/>
      <c r="F16" s="14">
        <v>0</v>
      </c>
      <c r="G16" s="14">
        <v>0</v>
      </c>
      <c r="H16" s="14">
        <f t="shared" si="0"/>
        <v>0</v>
      </c>
      <c r="K16" s="27"/>
    </row>
    <row r="17" spans="1:11" x14ac:dyDescent="0.25">
      <c r="A17" s="15">
        <v>1116</v>
      </c>
      <c r="B17" s="3" t="s">
        <v>7</v>
      </c>
      <c r="C17" s="4"/>
      <c r="D17" s="4"/>
      <c r="E17" s="5"/>
      <c r="F17" s="14">
        <v>0</v>
      </c>
      <c r="G17" s="14">
        <v>0</v>
      </c>
      <c r="H17" s="14">
        <f>+G17-F17</f>
        <v>0</v>
      </c>
      <c r="I17" s="18"/>
      <c r="K17" s="27"/>
    </row>
    <row r="18" spans="1:11" ht="15.75" thickBot="1" x14ac:dyDescent="0.3">
      <c r="A18" s="2"/>
      <c r="B18" s="65" t="s">
        <v>10</v>
      </c>
      <c r="C18" s="66"/>
      <c r="D18" s="66"/>
      <c r="E18" s="67"/>
      <c r="F18" s="17">
        <f>SUM(F12:F17)</f>
        <v>-3198.73</v>
      </c>
      <c r="G18" s="17">
        <f>SUM(G12:G17)</f>
        <v>4186505.78</v>
      </c>
      <c r="H18" s="17">
        <f>SUM(H12:H17)</f>
        <v>4189704.51</v>
      </c>
      <c r="K18" s="27"/>
    </row>
    <row r="19" spans="1:11" ht="15.75" thickTop="1" x14ac:dyDescent="0.25">
      <c r="A19" s="2"/>
      <c r="B19" s="3"/>
      <c r="C19" s="4"/>
      <c r="D19" s="4"/>
      <c r="E19" s="5"/>
      <c r="F19" s="6"/>
      <c r="G19" s="14"/>
      <c r="H19" s="14"/>
    </row>
    <row r="20" spans="1:11" ht="15.75" thickBot="1" x14ac:dyDescent="0.3">
      <c r="A20" s="7"/>
      <c r="B20" s="8"/>
      <c r="C20" s="9"/>
      <c r="D20" s="9"/>
      <c r="E20" s="10"/>
      <c r="F20" s="7"/>
      <c r="G20" s="7"/>
      <c r="H20" s="11"/>
    </row>
  </sheetData>
  <mergeCells count="6">
    <mergeCell ref="B9:E9"/>
    <mergeCell ref="B18:E18"/>
    <mergeCell ref="A3:H3"/>
    <mergeCell ref="A4:H4"/>
    <mergeCell ref="A6:H6"/>
    <mergeCell ref="A5:H5"/>
  </mergeCells>
  <pageMargins left="0.7" right="0.7" top="0.75" bottom="0.75" header="0.3" footer="0.3"/>
  <pageSetup scale="79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5"/>
  <sheetViews>
    <sheetView workbookViewId="0">
      <selection activeCell="A45" sqref="A1:F45"/>
    </sheetView>
  </sheetViews>
  <sheetFormatPr baseColWidth="10" defaultRowHeight="15" x14ac:dyDescent="0.25"/>
  <cols>
    <col min="1" max="1" width="11.42578125" style="34"/>
    <col min="5" max="5" width="53.28515625" customWidth="1"/>
    <col min="6" max="6" width="15.7109375" customWidth="1"/>
    <col min="7" max="7" width="10" bestFit="1" customWidth="1"/>
    <col min="9" max="10" width="11.7109375" bestFit="1" customWidth="1"/>
  </cols>
  <sheetData>
    <row r="1" spans="1:10" x14ac:dyDescent="0.25">
      <c r="B1" s="34"/>
      <c r="C1" s="34"/>
      <c r="D1" s="34"/>
      <c r="E1" s="34"/>
      <c r="F1" s="34"/>
    </row>
    <row r="2" spans="1:10" x14ac:dyDescent="0.25">
      <c r="B2" s="34"/>
      <c r="C2" s="34"/>
      <c r="D2" s="34"/>
      <c r="E2" s="34"/>
      <c r="F2" s="34"/>
    </row>
    <row r="3" spans="1:10" ht="23.25" x14ac:dyDescent="0.35">
      <c r="A3" s="68" t="s">
        <v>25</v>
      </c>
      <c r="B3" s="68"/>
      <c r="C3" s="68"/>
      <c r="D3" s="68"/>
      <c r="E3" s="68"/>
      <c r="F3" s="68"/>
      <c r="G3" s="22"/>
    </row>
    <row r="4" spans="1:10" ht="18.75" x14ac:dyDescent="0.3">
      <c r="A4" s="69" t="s">
        <v>26</v>
      </c>
      <c r="B4" s="69"/>
      <c r="C4" s="69"/>
      <c r="D4" s="69"/>
      <c r="E4" s="69"/>
      <c r="F4" s="69"/>
      <c r="G4" s="23"/>
    </row>
    <row r="5" spans="1:10" ht="18.75" x14ac:dyDescent="0.3">
      <c r="A5" s="69" t="s">
        <v>27</v>
      </c>
      <c r="B5" s="69"/>
      <c r="C5" s="69"/>
      <c r="D5" s="69"/>
      <c r="E5" s="69"/>
      <c r="F5" s="69"/>
      <c r="G5" s="23"/>
    </row>
    <row r="6" spans="1:10" ht="18.75" x14ac:dyDescent="0.3">
      <c r="A6" s="69" t="s">
        <v>39</v>
      </c>
      <c r="B6" s="69"/>
      <c r="C6" s="69"/>
      <c r="D6" s="69"/>
      <c r="E6" s="69"/>
      <c r="F6" s="69"/>
      <c r="G6" s="23"/>
    </row>
    <row r="7" spans="1:10" x14ac:dyDescent="0.25">
      <c r="A7" s="12"/>
      <c r="B7" s="12"/>
      <c r="C7" s="12"/>
      <c r="D7" s="12"/>
      <c r="E7" s="12"/>
      <c r="F7" s="12"/>
    </row>
    <row r="8" spans="1:10" ht="15.75" thickBot="1" x14ac:dyDescent="0.3">
      <c r="A8" s="35"/>
      <c r="B8" s="35"/>
      <c r="C8" s="35"/>
      <c r="D8" s="35"/>
      <c r="E8" s="35"/>
      <c r="F8" s="35"/>
    </row>
    <row r="9" spans="1:10" s="20" customFormat="1" ht="15.75" thickBot="1" x14ac:dyDescent="0.3">
      <c r="A9" s="36" t="s">
        <v>0</v>
      </c>
      <c r="B9" s="70" t="s">
        <v>1</v>
      </c>
      <c r="C9" s="71"/>
      <c r="D9" s="71"/>
      <c r="E9" s="72"/>
      <c r="F9" s="36" t="s">
        <v>28</v>
      </c>
    </row>
    <row r="10" spans="1:10" x14ac:dyDescent="0.25">
      <c r="A10" s="48"/>
      <c r="B10" s="43"/>
      <c r="C10" s="44"/>
      <c r="D10" s="44"/>
      <c r="E10" s="45"/>
      <c r="F10" s="38"/>
    </row>
    <row r="11" spans="1:10" x14ac:dyDescent="0.25">
      <c r="A11" s="28">
        <v>123</v>
      </c>
      <c r="B11" s="39" t="s">
        <v>32</v>
      </c>
      <c r="C11" s="37"/>
      <c r="D11" s="37"/>
      <c r="E11" s="46"/>
      <c r="F11" s="29"/>
      <c r="H11" s="25"/>
      <c r="I11" s="25"/>
      <c r="J11" s="25"/>
    </row>
    <row r="12" spans="1:10" x14ac:dyDescent="0.25">
      <c r="A12" s="28">
        <v>12364</v>
      </c>
      <c r="B12" s="39" t="s">
        <v>29</v>
      </c>
      <c r="C12" s="37"/>
      <c r="D12" s="37"/>
      <c r="E12" s="46"/>
      <c r="F12" s="29"/>
    </row>
    <row r="13" spans="1:10" s="60" customFormat="1" x14ac:dyDescent="0.25">
      <c r="A13" s="58"/>
      <c r="B13" s="55" t="s">
        <v>40</v>
      </c>
      <c r="C13" s="56"/>
      <c r="D13" s="56"/>
      <c r="E13" s="57"/>
      <c r="F13" s="29">
        <v>470795</v>
      </c>
    </row>
    <row r="14" spans="1:10" x14ac:dyDescent="0.25">
      <c r="A14" s="30"/>
      <c r="B14" s="73" t="s">
        <v>10</v>
      </c>
      <c r="C14" s="74"/>
      <c r="D14" s="74"/>
      <c r="E14" s="75"/>
      <c r="F14" s="33">
        <f>SUM(F13:F13)</f>
        <v>470795</v>
      </c>
    </row>
    <row r="15" spans="1:10" x14ac:dyDescent="0.25">
      <c r="A15" s="30"/>
      <c r="B15" s="49"/>
      <c r="C15" s="50"/>
      <c r="D15" s="50"/>
      <c r="E15" s="51"/>
      <c r="F15" s="31"/>
    </row>
    <row r="16" spans="1:10" ht="15.75" thickBot="1" x14ac:dyDescent="0.3">
      <c r="A16" s="30"/>
      <c r="B16" s="73" t="s">
        <v>50</v>
      </c>
      <c r="C16" s="74"/>
      <c r="D16" s="74"/>
      <c r="E16" s="75"/>
      <c r="F16" s="32">
        <f>+F14</f>
        <v>470795</v>
      </c>
      <c r="I16" s="27"/>
    </row>
    <row r="17" spans="1:9" x14ac:dyDescent="0.25">
      <c r="A17" s="30"/>
      <c r="B17" s="49"/>
      <c r="C17" s="50"/>
      <c r="D17" s="50"/>
      <c r="E17" s="51"/>
      <c r="F17" s="31"/>
    </row>
    <row r="18" spans="1:9" x14ac:dyDescent="0.25">
      <c r="A18" s="28">
        <v>124</v>
      </c>
      <c r="B18" s="39" t="s">
        <v>34</v>
      </c>
      <c r="C18" s="37"/>
      <c r="D18" s="37"/>
      <c r="E18" s="46"/>
      <c r="F18" s="29"/>
    </row>
    <row r="19" spans="1:9" x14ac:dyDescent="0.25">
      <c r="A19" s="28">
        <v>1241</v>
      </c>
      <c r="B19" s="39" t="s">
        <v>35</v>
      </c>
      <c r="C19" s="37"/>
      <c r="D19" s="37"/>
      <c r="E19" s="46"/>
      <c r="F19" s="29"/>
    </row>
    <row r="20" spans="1:9" s="60" customFormat="1" x14ac:dyDescent="0.25">
      <c r="A20" s="28">
        <v>12413</v>
      </c>
      <c r="B20" s="39" t="s">
        <v>36</v>
      </c>
      <c r="C20" s="37"/>
      <c r="D20" s="37"/>
      <c r="E20" s="46"/>
      <c r="F20" s="29"/>
    </row>
    <row r="21" spans="1:9" s="60" customFormat="1" ht="15" customHeight="1" x14ac:dyDescent="0.25">
      <c r="A21" s="58"/>
      <c r="B21" s="76" t="s">
        <v>41</v>
      </c>
      <c r="C21" s="77"/>
      <c r="D21" s="77"/>
      <c r="E21" s="78"/>
      <c r="F21" s="29">
        <v>18500</v>
      </c>
    </row>
    <row r="22" spans="1:9" s="60" customFormat="1" ht="15" customHeight="1" x14ac:dyDescent="0.25">
      <c r="A22" s="58"/>
      <c r="B22" s="76" t="s">
        <v>42</v>
      </c>
      <c r="C22" s="77"/>
      <c r="D22" s="77"/>
      <c r="E22" s="78"/>
      <c r="F22" s="29">
        <v>10050</v>
      </c>
    </row>
    <row r="23" spans="1:9" s="60" customFormat="1" x14ac:dyDescent="0.25">
      <c r="A23" s="28"/>
      <c r="B23" s="76" t="s">
        <v>43</v>
      </c>
      <c r="C23" s="77"/>
      <c r="D23" s="77"/>
      <c r="E23" s="78"/>
      <c r="F23" s="29">
        <v>9000</v>
      </c>
    </row>
    <row r="24" spans="1:9" s="60" customFormat="1" x14ac:dyDescent="0.25">
      <c r="A24" s="30"/>
      <c r="B24" s="73" t="s">
        <v>10</v>
      </c>
      <c r="C24" s="74"/>
      <c r="D24" s="74"/>
      <c r="E24" s="75"/>
      <c r="F24" s="33">
        <f>SUM(F20:F23)</f>
        <v>37550</v>
      </c>
    </row>
    <row r="25" spans="1:9" s="60" customFormat="1" x14ac:dyDescent="0.25">
      <c r="A25" s="58"/>
      <c r="B25" s="59"/>
      <c r="C25" s="37"/>
      <c r="D25" s="37"/>
      <c r="E25" s="46"/>
      <c r="F25" s="29"/>
    </row>
    <row r="26" spans="1:9" x14ac:dyDescent="0.25">
      <c r="A26" s="28">
        <v>12441</v>
      </c>
      <c r="B26" s="39" t="s">
        <v>44</v>
      </c>
      <c r="C26" s="37"/>
      <c r="D26" s="37"/>
      <c r="E26" s="46"/>
      <c r="F26" s="29"/>
    </row>
    <row r="27" spans="1:9" x14ac:dyDescent="0.25">
      <c r="A27" s="28"/>
      <c r="B27" s="76" t="s">
        <v>45</v>
      </c>
      <c r="C27" s="77"/>
      <c r="D27" s="77"/>
      <c r="E27" s="78"/>
      <c r="F27" s="29">
        <v>275300</v>
      </c>
    </row>
    <row r="28" spans="1:9" x14ac:dyDescent="0.25">
      <c r="A28" s="30"/>
      <c r="B28" s="73" t="s">
        <v>10</v>
      </c>
      <c r="C28" s="74"/>
      <c r="D28" s="74"/>
      <c r="E28" s="75"/>
      <c r="F28" s="33">
        <f>SUM(F26:F27)</f>
        <v>275300</v>
      </c>
      <c r="I28" s="27"/>
    </row>
    <row r="29" spans="1:9" x14ac:dyDescent="0.25">
      <c r="A29" s="30"/>
      <c r="B29" s="52"/>
      <c r="C29" s="53"/>
      <c r="D29" s="53"/>
      <c r="E29" s="54"/>
      <c r="F29" s="31"/>
    </row>
    <row r="30" spans="1:9" x14ac:dyDescent="0.25">
      <c r="A30" s="30"/>
      <c r="B30" s="52"/>
      <c r="C30" s="53"/>
      <c r="D30" s="53"/>
      <c r="E30" s="54"/>
      <c r="F30" s="31"/>
    </row>
    <row r="31" spans="1:9" x14ac:dyDescent="0.25">
      <c r="A31" s="28">
        <v>12465</v>
      </c>
      <c r="B31" s="39" t="s">
        <v>46</v>
      </c>
      <c r="C31" s="37"/>
      <c r="D31" s="37"/>
      <c r="E31" s="46"/>
      <c r="F31" s="29"/>
    </row>
    <row r="32" spans="1:9" s="60" customFormat="1" x14ac:dyDescent="0.25">
      <c r="A32" s="58"/>
      <c r="B32" s="79" t="s">
        <v>47</v>
      </c>
      <c r="C32" s="80"/>
      <c r="D32" s="80"/>
      <c r="E32" s="81"/>
      <c r="F32" s="29">
        <v>3601.97</v>
      </c>
    </row>
    <row r="33" spans="1:10" x14ac:dyDescent="0.25">
      <c r="A33" s="30"/>
      <c r="B33" s="73" t="s">
        <v>10</v>
      </c>
      <c r="C33" s="74"/>
      <c r="D33" s="74"/>
      <c r="E33" s="75"/>
      <c r="F33" s="33">
        <f>SUM(F32:F32)</f>
        <v>3601.97</v>
      </c>
    </row>
    <row r="34" spans="1:10" x14ac:dyDescent="0.25">
      <c r="A34" s="30"/>
      <c r="B34" s="49"/>
      <c r="C34" s="50"/>
      <c r="D34" s="50"/>
      <c r="E34" s="51"/>
      <c r="F34" s="31"/>
    </row>
    <row r="35" spans="1:10" x14ac:dyDescent="0.25">
      <c r="A35" s="28">
        <v>12467</v>
      </c>
      <c r="B35" s="39" t="s">
        <v>37</v>
      </c>
      <c r="C35" s="37"/>
      <c r="D35" s="37"/>
      <c r="E35" s="46"/>
      <c r="F35" s="29"/>
    </row>
    <row r="36" spans="1:10" x14ac:dyDescent="0.25">
      <c r="A36" s="28"/>
      <c r="B36" s="79" t="s">
        <v>48</v>
      </c>
      <c r="C36" s="80"/>
      <c r="D36" s="80"/>
      <c r="E36" s="81"/>
      <c r="F36" s="29">
        <v>10847.04</v>
      </c>
    </row>
    <row r="37" spans="1:10" x14ac:dyDescent="0.25">
      <c r="A37" s="30"/>
      <c r="B37" s="73" t="s">
        <v>10</v>
      </c>
      <c r="C37" s="74"/>
      <c r="D37" s="74"/>
      <c r="E37" s="75"/>
      <c r="F37" s="33">
        <f>SUM(F36:F36)</f>
        <v>10847.04</v>
      </c>
    </row>
    <row r="38" spans="1:10" x14ac:dyDescent="0.25">
      <c r="A38" s="30"/>
      <c r="B38" s="52"/>
      <c r="C38" s="53"/>
      <c r="D38" s="53"/>
      <c r="E38" s="54"/>
      <c r="F38" s="31"/>
    </row>
    <row r="39" spans="1:10" x14ac:dyDescent="0.25">
      <c r="A39" s="30"/>
      <c r="B39" s="73" t="s">
        <v>49</v>
      </c>
      <c r="C39" s="74"/>
      <c r="D39" s="74"/>
      <c r="E39" s="75"/>
      <c r="F39" s="33">
        <f>+F37+F33+F28+F24</f>
        <v>327299.01</v>
      </c>
    </row>
    <row r="40" spans="1:10" x14ac:dyDescent="0.25">
      <c r="A40" s="30"/>
      <c r="B40" s="49"/>
      <c r="C40" s="50"/>
      <c r="D40" s="50"/>
      <c r="E40" s="51"/>
      <c r="F40" s="31"/>
    </row>
    <row r="41" spans="1:10" x14ac:dyDescent="0.25">
      <c r="A41" s="30"/>
      <c r="B41" s="49"/>
      <c r="C41" s="50"/>
      <c r="D41" s="50"/>
      <c r="E41" s="51"/>
      <c r="F41" s="31"/>
    </row>
    <row r="42" spans="1:10" ht="15.75" thickBot="1" x14ac:dyDescent="0.3">
      <c r="A42" s="30"/>
      <c r="B42" s="73" t="s">
        <v>51</v>
      </c>
      <c r="C42" s="74"/>
      <c r="D42" s="74"/>
      <c r="E42" s="75"/>
      <c r="F42" s="40">
        <f>+F16+F39</f>
        <v>798094.01</v>
      </c>
      <c r="J42" s="27"/>
    </row>
    <row r="43" spans="1:10" ht="15.75" thickTop="1" x14ac:dyDescent="0.25">
      <c r="A43" s="30"/>
      <c r="B43" s="49"/>
      <c r="C43" s="50"/>
      <c r="D43" s="50"/>
      <c r="E43" s="51"/>
      <c r="F43" s="31"/>
    </row>
    <row r="44" spans="1:10" ht="15.75" thickBot="1" x14ac:dyDescent="0.3">
      <c r="A44" s="11"/>
      <c r="B44" s="41"/>
      <c r="C44" s="42"/>
      <c r="D44" s="42"/>
      <c r="E44" s="47"/>
      <c r="F44" s="11"/>
    </row>
    <row r="45" spans="1:10" x14ac:dyDescent="0.25">
      <c r="F45" s="34"/>
    </row>
  </sheetData>
  <mergeCells count="19">
    <mergeCell ref="B14:E14"/>
    <mergeCell ref="B16:E16"/>
    <mergeCell ref="B22:E22"/>
    <mergeCell ref="B39:E39"/>
    <mergeCell ref="B42:E42"/>
    <mergeCell ref="B33:E33"/>
    <mergeCell ref="B36:E36"/>
    <mergeCell ref="B37:E37"/>
    <mergeCell ref="B32:E32"/>
    <mergeCell ref="B27:E27"/>
    <mergeCell ref="B28:E28"/>
    <mergeCell ref="B21:E21"/>
    <mergeCell ref="B23:E23"/>
    <mergeCell ref="B24:E24"/>
    <mergeCell ref="A3:F3"/>
    <mergeCell ref="A4:F4"/>
    <mergeCell ref="A5:F5"/>
    <mergeCell ref="A6:F6"/>
    <mergeCell ref="B9:E9"/>
  </mergeCells>
  <pageMargins left="0.70866141732283472" right="0.70866141732283472" top="0.35433070866141736" bottom="0.35433070866141736" header="0.31496062992125984" footer="0.31496062992125984"/>
  <pageSetup scale="78" fitToHeight="0" orientation="portrait" r:id="rId1"/>
  <headerFooter>
    <oddFooter>Página 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K28"/>
  <sheetViews>
    <sheetView tabSelected="1" workbookViewId="0">
      <selection activeCell="A24" sqref="A1:F24"/>
    </sheetView>
  </sheetViews>
  <sheetFormatPr baseColWidth="10" defaultRowHeight="15" x14ac:dyDescent="0.25"/>
  <cols>
    <col min="4" max="4" width="54.7109375" customWidth="1"/>
    <col min="5" max="5" width="15.7109375" customWidth="1"/>
    <col min="6" max="6" width="5.28515625" customWidth="1"/>
    <col min="8" max="8" width="12.42578125" bestFit="1" customWidth="1"/>
    <col min="9" max="9" width="11.7109375" bestFit="1" customWidth="1"/>
  </cols>
  <sheetData>
    <row r="3" spans="1:11" ht="23.25" x14ac:dyDescent="0.35">
      <c r="A3" s="68" t="s">
        <v>22</v>
      </c>
      <c r="B3" s="68"/>
      <c r="C3" s="68"/>
      <c r="D3" s="68"/>
      <c r="E3" s="68"/>
      <c r="F3" s="22"/>
    </row>
    <row r="4" spans="1:11" ht="18.75" customHeight="1" x14ac:dyDescent="0.3">
      <c r="A4" s="69" t="s">
        <v>21</v>
      </c>
      <c r="B4" s="69"/>
      <c r="C4" s="69"/>
      <c r="D4" s="69"/>
      <c r="E4" s="69"/>
      <c r="F4" s="23"/>
    </row>
    <row r="5" spans="1:11" ht="18.75" customHeight="1" x14ac:dyDescent="0.3">
      <c r="A5" s="69" t="s">
        <v>23</v>
      </c>
      <c r="B5" s="69"/>
      <c r="C5" s="69"/>
      <c r="D5" s="69"/>
      <c r="E5" s="69"/>
      <c r="F5" s="23"/>
    </row>
    <row r="6" spans="1:11" ht="18.75" customHeight="1" x14ac:dyDescent="0.3">
      <c r="A6" s="69" t="s">
        <v>39</v>
      </c>
      <c r="B6" s="69"/>
      <c r="C6" s="69"/>
      <c r="D6" s="69"/>
      <c r="E6" s="69"/>
      <c r="F6" s="23"/>
    </row>
    <row r="7" spans="1:11" x14ac:dyDescent="0.25">
      <c r="A7" s="12"/>
      <c r="B7" s="12"/>
      <c r="C7" s="12"/>
      <c r="D7" s="12"/>
      <c r="E7" s="12"/>
    </row>
    <row r="8" spans="1:11" ht="15.75" thickBot="1" x14ac:dyDescent="0.3">
      <c r="A8" s="1"/>
      <c r="B8" s="1"/>
      <c r="C8" s="1"/>
      <c r="D8" s="1"/>
      <c r="E8" s="1"/>
    </row>
    <row r="9" spans="1:11" s="20" customFormat="1" ht="15.75" thickBot="1" x14ac:dyDescent="0.3">
      <c r="A9" s="62" t="s">
        <v>1</v>
      </c>
      <c r="B9" s="63"/>
      <c r="C9" s="63"/>
      <c r="D9" s="64"/>
      <c r="E9" s="21">
        <v>2018</v>
      </c>
    </row>
    <row r="10" spans="1:11" x14ac:dyDescent="0.25">
      <c r="A10" s="3"/>
      <c r="B10" s="4"/>
      <c r="C10" s="4"/>
      <c r="D10" s="5"/>
      <c r="E10" s="14" t="s">
        <v>30</v>
      </c>
    </row>
    <row r="11" spans="1:11" x14ac:dyDescent="0.25">
      <c r="A11" s="16" t="s">
        <v>12</v>
      </c>
      <c r="B11" s="4"/>
      <c r="C11" s="4"/>
      <c r="D11" s="5"/>
      <c r="E11" s="24">
        <v>5801610.9500000002</v>
      </c>
      <c r="G11" s="27"/>
      <c r="H11" s="20"/>
      <c r="I11" s="20"/>
      <c r="J11" s="20"/>
      <c r="K11" s="20"/>
    </row>
    <row r="12" spans="1:11" x14ac:dyDescent="0.25">
      <c r="A12" s="3" t="s">
        <v>24</v>
      </c>
      <c r="B12" s="4"/>
      <c r="C12" s="4"/>
      <c r="D12" s="5"/>
      <c r="E12" s="14">
        <v>35718.92</v>
      </c>
    </row>
    <row r="13" spans="1:11" x14ac:dyDescent="0.25">
      <c r="A13" s="3" t="s">
        <v>13</v>
      </c>
      <c r="B13" s="4"/>
      <c r="C13" s="4"/>
      <c r="D13" s="5"/>
      <c r="E13" s="14">
        <v>0</v>
      </c>
    </row>
    <row r="14" spans="1:11" x14ac:dyDescent="0.25">
      <c r="A14" s="3" t="s">
        <v>14</v>
      </c>
      <c r="B14" s="4"/>
      <c r="C14" s="4"/>
      <c r="D14" s="5"/>
      <c r="E14" s="14">
        <v>0</v>
      </c>
    </row>
    <row r="15" spans="1:11" x14ac:dyDescent="0.25">
      <c r="A15" s="3" t="s">
        <v>15</v>
      </c>
      <c r="B15" s="4"/>
      <c r="C15" s="4"/>
      <c r="D15" s="5"/>
      <c r="E15" s="14">
        <v>135124.4</v>
      </c>
    </row>
    <row r="16" spans="1:11" x14ac:dyDescent="0.25">
      <c r="A16" s="3" t="s">
        <v>16</v>
      </c>
      <c r="B16" s="4"/>
      <c r="C16" s="4"/>
      <c r="D16" s="5"/>
      <c r="E16" s="14">
        <v>0</v>
      </c>
    </row>
    <row r="17" spans="1:11" x14ac:dyDescent="0.25">
      <c r="A17" s="3" t="s">
        <v>17</v>
      </c>
      <c r="B17" s="4"/>
      <c r="C17" s="4"/>
      <c r="D17" s="5"/>
      <c r="E17" s="14">
        <v>0</v>
      </c>
    </row>
    <row r="18" spans="1:11" x14ac:dyDescent="0.25">
      <c r="A18" s="3" t="s">
        <v>18</v>
      </c>
      <c r="B18" s="4"/>
      <c r="C18" s="4"/>
      <c r="D18" s="5"/>
      <c r="E18" s="14">
        <v>-984655.75</v>
      </c>
    </row>
    <row r="19" spans="1:11" x14ac:dyDescent="0.25">
      <c r="A19" s="3" t="s">
        <v>19</v>
      </c>
      <c r="B19" s="4"/>
      <c r="C19" s="4"/>
      <c r="D19" s="5"/>
      <c r="E19" s="14">
        <v>0</v>
      </c>
      <c r="I19" s="27"/>
    </row>
    <row r="20" spans="1:11" x14ac:dyDescent="0.25">
      <c r="A20" s="16" t="s">
        <v>20</v>
      </c>
      <c r="B20" s="4"/>
      <c r="C20" s="4"/>
      <c r="D20" s="5"/>
      <c r="E20" s="24">
        <f>SUM(E11:E19)</f>
        <v>4987798.5200000005</v>
      </c>
      <c r="F20" s="18"/>
      <c r="H20" s="27"/>
      <c r="I20" s="27"/>
    </row>
    <row r="21" spans="1:11" x14ac:dyDescent="0.25">
      <c r="A21" s="65"/>
      <c r="B21" s="66"/>
      <c r="C21" s="66"/>
      <c r="D21" s="67"/>
      <c r="E21" s="24"/>
      <c r="G21" s="25"/>
      <c r="H21" s="27"/>
    </row>
    <row r="22" spans="1:11" x14ac:dyDescent="0.25">
      <c r="A22" s="3"/>
      <c r="B22" s="4"/>
      <c r="C22" s="4"/>
      <c r="D22" s="5"/>
      <c r="E22" s="14"/>
      <c r="K22" s="26"/>
    </row>
    <row r="23" spans="1:11" ht="15.75" thickBot="1" x14ac:dyDescent="0.3">
      <c r="A23" s="8"/>
      <c r="B23" s="9"/>
      <c r="C23" s="9"/>
      <c r="D23" s="10"/>
      <c r="E23" s="7"/>
    </row>
    <row r="24" spans="1:11" x14ac:dyDescent="0.25">
      <c r="H24" s="27"/>
    </row>
    <row r="28" spans="1:11" x14ac:dyDescent="0.25">
      <c r="E28" s="27"/>
    </row>
  </sheetData>
  <mergeCells count="6">
    <mergeCell ref="A6:E6"/>
    <mergeCell ref="A9:D9"/>
    <mergeCell ref="A21:D21"/>
    <mergeCell ref="A3:E3"/>
    <mergeCell ref="A4:E4"/>
    <mergeCell ref="A5:E5"/>
  </mergeCells>
  <pageMargins left="0.7" right="0.7" top="0.75" bottom="0.75" header="0.3" footer="0.3"/>
  <pageSetup scale="8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NOTA EFE-01</vt:lpstr>
      <vt:lpstr>NOTA EFE-02</vt:lpstr>
      <vt:lpstr>NOTA EFE-03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Nomina</cp:lastModifiedBy>
  <cp:lastPrinted>2018-04-20T01:19:21Z</cp:lastPrinted>
  <dcterms:created xsi:type="dcterms:W3CDTF">2015-09-05T17:09:52Z</dcterms:created>
  <dcterms:modified xsi:type="dcterms:W3CDTF">2018-04-20T01:19:29Z</dcterms:modified>
</cp:coreProperties>
</file>