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0730" windowHeight="11760"/>
  </bookViews>
  <sheets>
    <sheet name="EAI CFF" sheetId="1" r:id="rId1"/>
  </sheets>
  <definedNames>
    <definedName name="_xlnm.Print_Area" localSheetId="0">'EAI CFF'!$B$3:$J$30</definedName>
  </definedNames>
  <calcPr calcId="145621"/>
</workbook>
</file>

<file path=xl/calcChain.xml><?xml version="1.0" encoding="utf-8"?>
<calcChain xmlns="http://schemas.openxmlformats.org/spreadsheetml/2006/main">
  <c r="J28" i="1" l="1"/>
  <c r="J27" i="1" s="1"/>
  <c r="J11" i="1"/>
  <c r="J12" i="1"/>
  <c r="J13" i="1"/>
  <c r="J14" i="1"/>
  <c r="J15" i="1"/>
  <c r="J16" i="1"/>
  <c r="J17" i="1"/>
  <c r="J18" i="1"/>
  <c r="J19" i="1"/>
  <c r="J20" i="1"/>
  <c r="J10" i="1"/>
  <c r="I27" i="1"/>
  <c r="H27" i="1"/>
  <c r="G27" i="1"/>
  <c r="F27" i="1"/>
  <c r="I9" i="1"/>
  <c r="H9" i="1"/>
  <c r="H29" i="1" s="1"/>
  <c r="G9" i="1"/>
  <c r="G29" i="1" s="1"/>
  <c r="F9" i="1"/>
  <c r="F29" i="1" s="1"/>
  <c r="E9" i="1"/>
  <c r="E27" i="1"/>
  <c r="E29" i="1" l="1"/>
  <c r="J9" i="1"/>
  <c r="J29" i="1" s="1"/>
  <c r="I29" i="1"/>
</calcChain>
</file>

<file path=xl/sharedStrings.xml><?xml version="1.0" encoding="utf-8"?>
<sst xmlns="http://schemas.openxmlformats.org/spreadsheetml/2006/main" count="50" uniqueCount="47">
  <si>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</si>
  <si>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</si>
  <si>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</si>
  <si>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</si>
  <si>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</si>
  <si>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</si>
  <si>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</si>
  <si>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</si>
  <si>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</si>
  <si>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</si>
  <si>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</si>
  <si>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</si>
  <si>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</si>
  <si>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</si>
  <si>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</si>
  <si>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</si>
  <si>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</si>
  <si>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</si>
  <si>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</si>
  <si>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</si>
  <si>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</si>
  <si>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</si>
  <si>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</si>
  <si>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</si>
  <si>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</si>
  <si>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</si>
  <si>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</si>
  <si>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</si>
  <si>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1</t>
  </si>
  <si>
    <t>2</t>
  </si>
  <si>
    <t>4</t>
  </si>
  <si>
    <t>5</t>
  </si>
  <si>
    <t>Del 01 de enero al 31 de marzo de 2018</t>
  </si>
  <si>
    <t>ASEC_EAICFF_1erTRIM_I4</t>
  </si>
  <si>
    <t>MUNICIPIO DE ZARAGOZA, COAHUILA</t>
  </si>
  <si>
    <t xml:space="preserve">C. ANGELES ELOISA FLORES TORRES </t>
  </si>
  <si>
    <t>C. JUAN MARTIN SALINAS LOPEZ</t>
  </si>
  <si>
    <t>PRESIDENTE MUNICIPAL</t>
  </si>
  <si>
    <t>SINDICO DE MAYORIA</t>
  </si>
  <si>
    <t>C. SANDRA PATRICIA PEREZ ALVAREZ</t>
  </si>
  <si>
    <t>C. GUADALUPE LOPEZ LUNA</t>
  </si>
  <si>
    <t>CONTRALOR MUNICIPAL</t>
  </si>
  <si>
    <t>TESORERO MUNICIPAL</t>
  </si>
  <si>
    <t>C. MARIA EUGENIA MENDOZA YAÑEZ</t>
  </si>
  <si>
    <t>REGIDOR DE HACIENDA</t>
  </si>
  <si>
    <t>SINDICA DE MINORIA</t>
  </si>
  <si>
    <t>C. LIC. ETELVINA RODRIGUEZ FLORES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</si>
</sst>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  <font>
      <b/>
      <sz val="9"/>
      <name val="Arial"/>
      <family val="2"/>
    </font>
    <font>
      <b/>
      <sz val="11"/>
      <name val="Calibri"/>
      <family val="2"/>
      <scheme val="minor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3" fillId="0" borderId="0" xfId="0" applyFont="1"/>
    <xf numFmtId="49" fontId="3" fillId="2" borderId="12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/>
    </xf>
    <xf numFmtId="4" fontId="3" fillId="3" borderId="0" xfId="0" applyNumberFormat="1" applyFont="1" applyFill="1" applyAlignment="1">
      <alignment horizontal="right" vertical="center"/>
    </xf>
    <xf numFmtId="4" fontId="3" fillId="3" borderId="20" xfId="0" applyNumberFormat="1" applyFont="1" applyFill="1" applyBorder="1" applyAlignment="1">
      <alignment horizontal="right" vertical="center"/>
    </xf>
    <xf numFmtId="4" fontId="3" fillId="3" borderId="21" xfId="0" applyNumberFormat="1" applyFont="1" applyFill="1" applyBorder="1" applyAlignment="1">
      <alignment horizontal="right" vertical="center"/>
    </xf>
    <xf numFmtId="0" fontId="1" fillId="0" borderId="4" xfId="0" applyFont="1" applyBorder="1" applyAlignment="1">
      <alignment horizontal="justify" vertical="center"/>
    </xf>
    <xf numFmtId="4" fontId="1" fillId="3" borderId="0" xfId="0" applyNumberFormat="1" applyFont="1" applyFill="1" applyAlignment="1">
      <alignment horizontal="right" vertical="center"/>
    </xf>
    <xf numFmtId="4" fontId="1" fillId="3" borderId="20" xfId="0" applyNumberFormat="1" applyFont="1" applyFill="1" applyBorder="1" applyAlignment="1">
      <alignment horizontal="right" vertical="center"/>
    </xf>
    <xf numFmtId="4" fontId="1" fillId="3" borderId="21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justify" vertical="center"/>
    </xf>
    <xf numFmtId="0" fontId="1" fillId="0" borderId="6" xfId="0" applyFont="1" applyBorder="1" applyAlignment="1">
      <alignment horizontal="justify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3" borderId="12" xfId="0" applyNumberFormat="1" applyFont="1" applyFill="1" applyBorder="1" applyAlignment="1">
      <alignment horizontal="right" vertical="center"/>
    </xf>
    <xf numFmtId="4" fontId="3" fillId="3" borderId="24" xfId="0" applyNumberFormat="1" applyFont="1" applyFill="1" applyBorder="1" applyAlignment="1">
      <alignment horizontal="right" vertical="center"/>
    </xf>
    <xf numFmtId="4" fontId="3" fillId="3" borderId="12" xfId="0" applyNumberFormat="1" applyFont="1" applyFill="1" applyBorder="1" applyAlignment="1">
      <alignment horizontal="right" vertical="center"/>
    </xf>
    <xf numFmtId="4" fontId="3" fillId="3" borderId="7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 wrapText="1"/>
    </xf>
    <xf numFmtId="0" fontId="2" fillId="0" borderId="0" xfId="0" applyFont="1" applyBorder="1"/>
    <xf numFmtId="0" fontId="1" fillId="0" borderId="0" xfId="0" applyFont="1" applyBorder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3" fillId="0" borderId="4" xfId="0" applyFont="1" applyBorder="1" applyAlignment="1">
      <alignment horizontal="justify" vertical="center"/>
    </xf>
    <xf numFmtId="0" fontId="3" fillId="0" borderId="0" xfId="0" applyFont="1" applyBorder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1" fillId="0" borderId="7" xfId="0" applyFont="1" applyBorder="1" applyAlignment="1">
      <alignment horizontal="justify" vertical="center"/>
    </xf>
    <xf numFmtId="0" fontId="1" fillId="0" borderId="8" xfId="0" applyFont="1" applyBorder="1" applyAlignment="1">
      <alignment horizontal="justify" vertical="center"/>
    </xf>
    <xf numFmtId="0" fontId="3" fillId="3" borderId="2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4" fontId="3" fillId="3" borderId="11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4" fontId="3" fillId="0" borderId="22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0" xfId="0" applyFont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/>
    </xf>
    <xf numFmtId="0" fontId="1" fillId="0" borderId="5" xfId="0" applyFont="1" applyBorder="1" applyAlignment="1">
      <alignment horizontal="justify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49" fontId="3" fillId="2" borderId="15" xfId="0" applyNumberFormat="1" applyFont="1" applyFill="1" applyBorder="1" applyAlignment="1">
      <alignment horizontal="center" vertical="center" wrapText="1"/>
    </xf>
    <xf numFmtId="49" fontId="3" fillId="2" borderId="16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justify" vertical="center"/>
    </xf>
    <xf numFmtId="0" fontId="3" fillId="0" borderId="18" xfId="0" applyFont="1" applyBorder="1" applyAlignment="1">
      <alignment horizontal="justify" vertical="center"/>
    </xf>
    <xf numFmtId="0" fontId="3" fillId="0" borderId="19" xfId="0" applyFont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31749</xdr:colOff>
      <xdr:row>2</xdr:row>
      <xdr:rowOff>31749</xdr:rowOff>
    </xdr:from>
    <xdr:to>
      <xdr:col>1</xdr:col>
      <xdr:colOff>692475</xdr:colOff>
      <xdr:row>4</xdr:row>
      <xdr:rowOff>273785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xmlns="" id="{83FD4015-B6CB-4846-B125-C351F4A72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66" y="95249"/>
          <a:ext cx="660726" cy="538369"/>
        </a:xfrm>
        <a:prstGeom prst="rect">
          <a:avLst/>
        </a:prstGeom>
      </xdr:spPr>
    </xdr:pic>
    <xdr:clientData/>
  </xdr:twoCellAnchor>
  <xdr:twoCellAnchor editAs="oneCell">
    <xdr:from>
      <xdr:col>9</xdr:col>
      <xdr:colOff>338669</xdr:colOff>
      <xdr:row>2</xdr:row>
      <xdr:rowOff>31751</xdr:rowOff>
    </xdr:from>
    <xdr:to>
      <xdr:col>9</xdr:col>
      <xdr:colOff>967318</xdr:colOff>
      <xdr:row>4</xdr:row>
      <xdr:rowOff>268817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252" y="95251"/>
          <a:ext cx="628649" cy="533399"/>
        </a:xfrm>
        <a:prstGeom prst="rect">
          <a:avLst/>
        </a:prstGeom>
      </xdr:spPr>
    </xdr:pic>
    <xdr:clientData/>
  </xdr:twoCellAnchor>
  <xdr:twoCellAnchor>
    <xdr:from>
      <xdr:col>7</xdr:col>
      <xdr:colOff>115941</xdr:colOff>
      <xdr:row>81</xdr:row>
      <xdr:rowOff>0</xdr:rowOff>
    </xdr:from>
    <xdr:to>
      <xdr:col>10</xdr:col>
      <xdr:colOff>226100</xdr:colOff>
      <xdr:row>81</xdr:row>
      <xdr:rowOff>0</xdr:rowOff>
    </xdr:to>
    <xdr:cxnSp macro="">
      <xdr:nvCxnSpPr>
        <xdr:cNvPr id="90" name="Conector recto 14">
          <a:extLst>
            <a:ext uri="{FF2B5EF4-FFF2-40B4-BE49-F238E27FC236}">
              <a16:creationId xmlns:a16="http://schemas.microsoft.com/office/drawing/2014/main" xmlns="" id="{D5BE0646-3324-460D-944A-EFB638610B77}"/>
            </a:ext>
          </a:extLst>
        </xdr:cNvPr>
        <xdr:cNvCxnSpPr/>
      </xdr:nvCxnSpPr>
      <xdr:spPr>
        <a:xfrm flipV="1">
          <a:off x="7183491" y="5181600"/>
          <a:ext cx="28533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165639</xdr:colOff>
      <xdr:row>85</xdr:row>
      <xdr:rowOff>0</xdr:rowOff>
    </xdr:from>
    <xdr:to>
      <xdr:col>10</xdr:col>
      <xdr:colOff>275798</xdr:colOff>
      <xdr:row>85</xdr:row>
      <xdr:rowOff>0</xdr:rowOff>
    </xdr:to>
    <xdr:cxnSp macro="">
      <xdr:nvCxnSpPr>
        <xdr:cNvPr id="91" name="Conector recto 14">
          <a:extLst>
            <a:ext uri="{FF2B5EF4-FFF2-40B4-BE49-F238E27FC236}">
              <a16:creationId xmlns:a16="http://schemas.microsoft.com/office/drawing/2014/main" xmlns="" id="{D5BE0646-3324-460D-944A-EFB638610B77}"/>
            </a:ext>
          </a:extLst>
        </xdr:cNvPr>
        <xdr:cNvCxnSpPr/>
      </xdr:nvCxnSpPr>
      <xdr:spPr>
        <a:xfrm flipV="1">
          <a:off x="7233189" y="5562600"/>
          <a:ext cx="28533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182205</xdr:colOff>
      <xdr:row>89</xdr:row>
      <xdr:rowOff>0</xdr:rowOff>
    </xdr:from>
    <xdr:to>
      <xdr:col>10</xdr:col>
      <xdr:colOff>292364</xdr:colOff>
      <xdr:row>89</xdr:row>
      <xdr:rowOff>0</xdr:rowOff>
    </xdr:to>
    <xdr:cxnSp macro="">
      <xdr:nvCxnSpPr>
        <xdr:cNvPr id="92" name="Conector recto 14">
          <a:extLst>
            <a:ext uri="{FF2B5EF4-FFF2-40B4-BE49-F238E27FC236}">
              <a16:creationId xmlns:a16="http://schemas.microsoft.com/office/drawing/2014/main" xmlns="" id="{D5BE0646-3324-460D-944A-EFB638610B77}"/>
            </a:ext>
          </a:extLst>
        </xdr:cNvPr>
        <xdr:cNvCxnSpPr/>
      </xdr:nvCxnSpPr>
      <xdr:spPr>
        <a:xfrm flipV="1">
          <a:off x="7249755" y="5943600"/>
          <a:ext cx="28533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81</xdr:row>
      <xdr:rowOff>0</xdr:rowOff>
    </xdr:from>
    <xdr:to>
      <xdr:col>3</xdr:col>
      <xdr:colOff>19050</xdr:colOff>
      <xdr:row>81</xdr:row>
      <xdr:rowOff>0</xdr:rowOff>
    </xdr:to>
    <xdr:cxnSp macro="">
      <xdr:nvCxnSpPr>
        <xdr:cNvPr id="93" name="Conector recto 14">
          <a:extLst>
            <a:ext uri="{FF2B5EF4-FFF2-40B4-BE49-F238E27FC236}">
              <a16:creationId xmlns:a16="http://schemas.microsoft.com/office/drawing/2014/main" xmlns="" id="{D5BE0646-3324-460D-944A-EFB638610B77}"/>
            </a:ext>
          </a:extLst>
        </xdr:cNvPr>
        <xdr:cNvCxnSpPr/>
      </xdr:nvCxnSpPr>
      <xdr:spPr>
        <a:xfrm flipV="1">
          <a:off x="57150" y="5181600"/>
          <a:ext cx="2505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85</xdr:row>
      <xdr:rowOff>0</xdr:rowOff>
    </xdr:from>
    <xdr:to>
      <xdr:col>3</xdr:col>
      <xdr:colOff>19050</xdr:colOff>
      <xdr:row>85</xdr:row>
      <xdr:rowOff>0</xdr:rowOff>
    </xdr:to>
    <xdr:cxnSp macro="">
      <xdr:nvCxnSpPr>
        <xdr:cNvPr id="94" name="Conector recto 14">
          <a:extLst>
            <a:ext uri="{FF2B5EF4-FFF2-40B4-BE49-F238E27FC236}">
              <a16:creationId xmlns:a16="http://schemas.microsoft.com/office/drawing/2014/main" xmlns="" id="{D5BE0646-3324-460D-944A-EFB638610B77}"/>
            </a:ext>
          </a:extLst>
        </xdr:cNvPr>
        <xdr:cNvCxnSpPr/>
      </xdr:nvCxnSpPr>
      <xdr:spPr>
        <a:xfrm flipV="1">
          <a:off x="57150" y="5562600"/>
          <a:ext cx="2505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89</xdr:row>
      <xdr:rowOff>0</xdr:rowOff>
    </xdr:from>
    <xdr:to>
      <xdr:col>3</xdr:col>
      <xdr:colOff>19050</xdr:colOff>
      <xdr:row>89</xdr:row>
      <xdr:rowOff>0</xdr:rowOff>
    </xdr:to>
    <xdr:cxnSp macro="">
      <xdr:nvCxnSpPr>
        <xdr:cNvPr id="95" name="Conector recto 14">
          <a:extLst>
            <a:ext uri="{FF2B5EF4-FFF2-40B4-BE49-F238E27FC236}">
              <a16:creationId xmlns:a16="http://schemas.microsoft.com/office/drawing/2014/main" xmlns="" id="{D5BE0646-3324-460D-944A-EFB638610B77}"/>
            </a:ext>
          </a:extLst>
        </xdr:cNvPr>
        <xdr:cNvCxnSpPr/>
      </xdr:nvCxnSpPr>
      <xdr:spPr>
        <a:xfrm flipV="1">
          <a:off x="57150" y="5943600"/>
          <a:ext cx="2505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91"/>
  <sheetViews>
    <sheetView showGridLines="0" tabSelected="1" topLeftCell="A74" zoomScale="90" zoomScaleNormal="90" workbookViewId="0">
      <selection activeCell="B90" sqref="B90"/>
    </sheetView>
  </sheetViews>
  <sheetFormatPr baseColWidth="10" defaultColWidth="11.42578125" defaultRowHeight="12" x14ac:dyDescent="0.2"/>
  <cols>
    <col min="1" max="1" width="0.85546875" style="1" customWidth="1"/>
    <col min="2" max="2" width="30.7109375" style="1" customWidth="1"/>
    <col min="3" max="3" width="14.28515625" style="1" customWidth="1"/>
    <col min="4" max="4" width="25.5703125" style="1" customWidth="1"/>
    <col min="5" max="5" width="14.7109375" style="1" customWidth="1"/>
    <col min="6" max="6" width="14.85546875" style="1" customWidth="1"/>
    <col min="7" max="7" width="30.7109375" style="1" customWidth="1"/>
    <col min="8" max="8" width="11.7109375" style="1" customWidth="1"/>
    <col min="9" max="10" width="14.7109375" style="1" customWidth="1"/>
    <col min="11" max="11" width="6.85546875" style="1" customWidth="1"/>
    <col min="12" max="16384" width="11.42578125" style="1"/>
  </cols>
  <sheetData>
    <row r="1" spans="2:12" ht="2.25" customHeight="1" x14ac:dyDescent="0.2"/>
    <row r="2" spans="2:12" ht="2.25" customHeight="1" thickBot="1" x14ac:dyDescent="0.35">
      <c r="K2" s="22" t="s">
        <v>33</v>
      </c>
      <c r="L2" s="23"/>
    </row>
    <row r="3" spans="2:12" x14ac:dyDescent="0.2">
      <c r="B3" s="51" t="s">
        <v>34</v>
      </c>
      <c r="C3" s="52"/>
      <c r="D3" s="52"/>
      <c r="E3" s="52"/>
      <c r="F3" s="52"/>
      <c r="G3" s="52"/>
      <c r="H3" s="52"/>
      <c r="I3" s="52"/>
      <c r="J3" s="53"/>
    </row>
    <row r="4" spans="2:12" x14ac:dyDescent="0.2">
      <c r="B4" s="54" t="s">
        <v>0</v>
      </c>
      <c r="C4" s="55"/>
      <c r="D4" s="55"/>
      <c r="E4" s="55"/>
      <c r="F4" s="55"/>
      <c r="G4" s="55"/>
      <c r="H4" s="55"/>
      <c r="I4" s="55"/>
      <c r="J4" s="56"/>
    </row>
    <row r="5" spans="2:12" ht="24" customHeight="1" thickBot="1" x14ac:dyDescent="0.25">
      <c r="B5" s="57" t="s">
        <v>32</v>
      </c>
      <c r="C5" s="58"/>
      <c r="D5" s="58"/>
      <c r="E5" s="58"/>
      <c r="F5" s="58"/>
      <c r="G5" s="58"/>
      <c r="H5" s="58"/>
      <c r="I5" s="58"/>
      <c r="J5" s="59"/>
    </row>
    <row r="6" spans="2:12" ht="12.75" thickBot="1" x14ac:dyDescent="0.25">
      <c r="B6" s="60" t="s">
        <v>1</v>
      </c>
      <c r="C6" s="61"/>
      <c r="D6" s="62"/>
      <c r="E6" s="69" t="s">
        <v>2</v>
      </c>
      <c r="F6" s="70"/>
      <c r="G6" s="70"/>
      <c r="H6" s="70"/>
      <c r="I6" s="70"/>
      <c r="J6" s="71" t="s">
        <v>3</v>
      </c>
    </row>
    <row r="7" spans="2:12" ht="24.75" thickBot="1" x14ac:dyDescent="0.25">
      <c r="B7" s="63"/>
      <c r="C7" s="64"/>
      <c r="D7" s="65"/>
      <c r="E7" s="3" t="s">
        <v>4</v>
      </c>
      <c r="F7" s="4" t="s">
        <v>5</v>
      </c>
      <c r="G7" s="3" t="s">
        <v>6</v>
      </c>
      <c r="H7" s="3" t="s">
        <v>7</v>
      </c>
      <c r="I7" s="5" t="s">
        <v>8</v>
      </c>
      <c r="J7" s="72"/>
    </row>
    <row r="8" spans="2:12" ht="12.75" thickBot="1" x14ac:dyDescent="0.25">
      <c r="B8" s="66"/>
      <c r="C8" s="67"/>
      <c r="D8" s="68"/>
      <c r="E8" s="3" t="s">
        <v>28</v>
      </c>
      <c r="F8" s="3" t="s">
        <v>29</v>
      </c>
      <c r="G8" s="3" t="s">
        <v>9</v>
      </c>
      <c r="H8" s="3" t="s">
        <v>30</v>
      </c>
      <c r="I8" s="3" t="s">
        <v>31</v>
      </c>
      <c r="J8" s="3" t="s">
        <v>10</v>
      </c>
    </row>
    <row r="9" spans="2:12" s="2" customFormat="1" x14ac:dyDescent="0.2">
      <c r="B9" s="73" t="s">
        <v>11</v>
      </c>
      <c r="C9" s="74"/>
      <c r="D9" s="75"/>
      <c r="E9" s="6">
        <f>SUM(E10:E20)</f>
        <v>59000000</v>
      </c>
      <c r="F9" s="7">
        <f t="shared" ref="F9:I9" si="0">SUM(F10:F20)</f>
        <v>0</v>
      </c>
      <c r="G9" s="8">
        <f t="shared" si="0"/>
        <v>0</v>
      </c>
      <c r="H9" s="8">
        <f t="shared" si="0"/>
        <v>17439620.700000003</v>
      </c>
      <c r="I9" s="8">
        <f t="shared" si="0"/>
        <v>17439620.700000003</v>
      </c>
      <c r="J9" s="8">
        <f>I9-E9</f>
        <v>-41560379.299999997</v>
      </c>
    </row>
    <row r="10" spans="2:12" x14ac:dyDescent="0.2">
      <c r="B10" s="9"/>
      <c r="C10" s="47" t="s">
        <v>12</v>
      </c>
      <c r="D10" s="48"/>
      <c r="E10" s="10">
        <v>6713903</v>
      </c>
      <c r="F10" s="11">
        <v>0</v>
      </c>
      <c r="G10" s="12">
        <v>0</v>
      </c>
      <c r="H10" s="12">
        <v>4521664.3899999997</v>
      </c>
      <c r="I10" s="12">
        <v>4521664.3899999997</v>
      </c>
      <c r="J10" s="12">
        <f>I10-E10</f>
        <v>-2192238.6100000003</v>
      </c>
    </row>
    <row r="11" spans="2:12" x14ac:dyDescent="0.2">
      <c r="B11" s="9"/>
      <c r="C11" s="47" t="s">
        <v>13</v>
      </c>
      <c r="D11" s="48"/>
      <c r="E11" s="10">
        <v>0</v>
      </c>
      <c r="F11" s="11">
        <v>0</v>
      </c>
      <c r="G11" s="12">
        <v>0</v>
      </c>
      <c r="H11" s="12">
        <v>0</v>
      </c>
      <c r="I11" s="12">
        <v>0</v>
      </c>
      <c r="J11" s="12">
        <f t="shared" ref="J11:J20" si="1">I11-E11</f>
        <v>0</v>
      </c>
    </row>
    <row r="12" spans="2:12" x14ac:dyDescent="0.2">
      <c r="B12" s="9"/>
      <c r="C12" s="47" t="s">
        <v>14</v>
      </c>
      <c r="D12" s="48"/>
      <c r="E12" s="10">
        <v>6080232</v>
      </c>
      <c r="F12" s="11">
        <v>0</v>
      </c>
      <c r="G12" s="12">
        <v>0</v>
      </c>
      <c r="H12" s="12">
        <v>2464051.91</v>
      </c>
      <c r="I12" s="12">
        <v>2464051.91</v>
      </c>
      <c r="J12" s="12">
        <f t="shared" si="1"/>
        <v>-3616180.09</v>
      </c>
    </row>
    <row r="13" spans="2:12" x14ac:dyDescent="0.2">
      <c r="B13" s="9"/>
      <c r="C13" s="47" t="s">
        <v>15</v>
      </c>
      <c r="D13" s="48"/>
      <c r="E13" s="10">
        <v>33905</v>
      </c>
      <c r="F13" s="11">
        <v>0</v>
      </c>
      <c r="G13" s="12">
        <v>0</v>
      </c>
      <c r="H13" s="12">
        <v>14637</v>
      </c>
      <c r="I13" s="12">
        <v>14637</v>
      </c>
      <c r="J13" s="12">
        <f t="shared" si="1"/>
        <v>-19268</v>
      </c>
    </row>
    <row r="14" spans="2:12" x14ac:dyDescent="0.2">
      <c r="B14" s="9"/>
      <c r="C14" s="45" t="s">
        <v>16</v>
      </c>
      <c r="D14" s="46"/>
      <c r="E14" s="10">
        <v>0</v>
      </c>
      <c r="F14" s="11">
        <v>0</v>
      </c>
      <c r="G14" s="12">
        <v>0</v>
      </c>
      <c r="H14" s="12">
        <v>0</v>
      </c>
      <c r="I14" s="12">
        <v>0</v>
      </c>
      <c r="J14" s="12">
        <f t="shared" si="1"/>
        <v>0</v>
      </c>
    </row>
    <row r="15" spans="2:12" x14ac:dyDescent="0.2">
      <c r="B15" s="9"/>
      <c r="C15" s="45" t="s">
        <v>17</v>
      </c>
      <c r="D15" s="46"/>
      <c r="E15" s="10">
        <v>0</v>
      </c>
      <c r="F15" s="11">
        <v>0</v>
      </c>
      <c r="G15" s="12">
        <v>0</v>
      </c>
      <c r="H15" s="12">
        <v>0</v>
      </c>
      <c r="I15" s="12">
        <v>0</v>
      </c>
      <c r="J15" s="12">
        <f t="shared" si="1"/>
        <v>0</v>
      </c>
    </row>
    <row r="16" spans="2:12" x14ac:dyDescent="0.2">
      <c r="B16" s="9"/>
      <c r="C16" s="47" t="s">
        <v>18</v>
      </c>
      <c r="D16" s="48"/>
      <c r="E16" s="10">
        <v>1732500</v>
      </c>
      <c r="F16" s="11">
        <v>0</v>
      </c>
      <c r="G16" s="12">
        <v>0</v>
      </c>
      <c r="H16" s="12">
        <v>98935.44</v>
      </c>
      <c r="I16" s="12">
        <v>98935.44</v>
      </c>
      <c r="J16" s="12">
        <f t="shared" si="1"/>
        <v>-1633564.56</v>
      </c>
    </row>
    <row r="17" spans="2:10" x14ac:dyDescent="0.2">
      <c r="B17" s="9"/>
      <c r="C17" s="49" t="s">
        <v>16</v>
      </c>
      <c r="D17" s="50"/>
      <c r="E17" s="10">
        <v>0</v>
      </c>
      <c r="F17" s="11">
        <v>0</v>
      </c>
      <c r="G17" s="12">
        <v>0</v>
      </c>
      <c r="H17" s="12">
        <v>0</v>
      </c>
      <c r="I17" s="12">
        <v>0</v>
      </c>
      <c r="J17" s="12">
        <f t="shared" si="1"/>
        <v>0</v>
      </c>
    </row>
    <row r="18" spans="2:10" x14ac:dyDescent="0.2">
      <c r="B18" s="9"/>
      <c r="C18" s="49" t="s">
        <v>17</v>
      </c>
      <c r="D18" s="50"/>
      <c r="E18" s="10">
        <v>0</v>
      </c>
      <c r="F18" s="11">
        <v>0</v>
      </c>
      <c r="G18" s="12">
        <v>0</v>
      </c>
      <c r="H18" s="12">
        <v>0</v>
      </c>
      <c r="I18" s="12">
        <v>0</v>
      </c>
      <c r="J18" s="12">
        <f t="shared" si="1"/>
        <v>0</v>
      </c>
    </row>
    <row r="19" spans="2:10" x14ac:dyDescent="0.2">
      <c r="B19" s="9"/>
      <c r="C19" s="47" t="s">
        <v>19</v>
      </c>
      <c r="D19" s="48"/>
      <c r="E19" s="10">
        <v>38939460</v>
      </c>
      <c r="F19" s="11">
        <v>0</v>
      </c>
      <c r="G19" s="12">
        <v>0</v>
      </c>
      <c r="H19" s="12">
        <v>10340331.960000001</v>
      </c>
      <c r="I19" s="12">
        <v>10340331.960000001</v>
      </c>
      <c r="J19" s="12">
        <f t="shared" si="1"/>
        <v>-28599128.039999999</v>
      </c>
    </row>
    <row r="20" spans="2:10" ht="25.5" customHeight="1" x14ac:dyDescent="0.2">
      <c r="B20" s="9"/>
      <c r="C20" s="47" t="s">
        <v>20</v>
      </c>
      <c r="D20" s="48"/>
      <c r="E20" s="10">
        <v>5500000</v>
      </c>
      <c r="F20" s="11">
        <v>0</v>
      </c>
      <c r="G20" s="12">
        <v>0</v>
      </c>
      <c r="H20" s="12">
        <v>0</v>
      </c>
      <c r="I20" s="12">
        <v>0</v>
      </c>
      <c r="J20" s="12">
        <f t="shared" si="1"/>
        <v>-5500000</v>
      </c>
    </row>
    <row r="21" spans="2:10" ht="4.5" customHeight="1" x14ac:dyDescent="0.2">
      <c r="B21" s="9"/>
      <c r="C21" s="43"/>
      <c r="D21" s="44"/>
      <c r="E21" s="10"/>
      <c r="F21" s="11"/>
      <c r="G21" s="12"/>
      <c r="H21" s="12"/>
      <c r="I21" s="12"/>
      <c r="J21" s="12"/>
    </row>
    <row r="22" spans="2:10" s="2" customFormat="1" x14ac:dyDescent="0.25">
      <c r="B22" s="31" t="s">
        <v>21</v>
      </c>
      <c r="C22" s="32"/>
      <c r="D22" s="33"/>
      <c r="E22" s="6">
        <v>0</v>
      </c>
      <c r="F22" s="7">
        <v>0</v>
      </c>
      <c r="G22" s="8">
        <v>0</v>
      </c>
      <c r="H22" s="8">
        <v>0</v>
      </c>
      <c r="I22" s="8">
        <v>0</v>
      </c>
      <c r="J22" s="8">
        <v>0</v>
      </c>
    </row>
    <row r="23" spans="2:10" ht="16.5" customHeight="1" x14ac:dyDescent="0.2">
      <c r="B23" s="13"/>
      <c r="C23" s="47" t="s">
        <v>22</v>
      </c>
      <c r="D23" s="48"/>
      <c r="E23" s="10">
        <v>0</v>
      </c>
      <c r="F23" s="11">
        <v>0</v>
      </c>
      <c r="G23" s="12">
        <v>0</v>
      </c>
      <c r="H23" s="12">
        <v>0</v>
      </c>
      <c r="I23" s="12">
        <v>0</v>
      </c>
      <c r="J23" s="12">
        <v>0</v>
      </c>
    </row>
    <row r="24" spans="2:10" ht="16.5" customHeight="1" x14ac:dyDescent="0.2">
      <c r="B24" s="9"/>
      <c r="C24" s="47" t="s">
        <v>23</v>
      </c>
      <c r="D24" s="48"/>
      <c r="E24" s="10">
        <v>0</v>
      </c>
      <c r="F24" s="11">
        <v>0</v>
      </c>
      <c r="G24" s="12">
        <v>0</v>
      </c>
      <c r="H24" s="12">
        <v>0</v>
      </c>
      <c r="I24" s="12">
        <v>0</v>
      </c>
      <c r="J24" s="12">
        <v>0</v>
      </c>
    </row>
    <row r="25" spans="2:10" ht="26.25" customHeight="1" x14ac:dyDescent="0.2">
      <c r="B25" s="9"/>
      <c r="C25" s="47" t="s">
        <v>20</v>
      </c>
      <c r="D25" s="48"/>
      <c r="E25" s="10">
        <v>0</v>
      </c>
      <c r="F25" s="11">
        <v>0</v>
      </c>
      <c r="G25" s="12">
        <v>0</v>
      </c>
      <c r="H25" s="12">
        <v>0</v>
      </c>
      <c r="I25" s="12">
        <v>0</v>
      </c>
      <c r="J25" s="12">
        <v>0</v>
      </c>
    </row>
    <row r="26" spans="2:10" ht="4.5" customHeight="1" x14ac:dyDescent="0.2">
      <c r="B26" s="9"/>
      <c r="C26" s="43"/>
      <c r="D26" s="44"/>
      <c r="E26" s="10"/>
      <c r="F26" s="11"/>
      <c r="G26" s="12"/>
      <c r="H26" s="12"/>
      <c r="I26" s="12"/>
      <c r="J26" s="12"/>
    </row>
    <row r="27" spans="2:10" s="2" customFormat="1" x14ac:dyDescent="0.25">
      <c r="B27" s="31" t="s">
        <v>24</v>
      </c>
      <c r="C27" s="32"/>
      <c r="D27" s="33"/>
      <c r="E27" s="6">
        <f>E28</f>
        <v>11200000</v>
      </c>
      <c r="F27" s="7">
        <f t="shared" ref="F27:J27" si="2">F28</f>
        <v>0</v>
      </c>
      <c r="G27" s="8">
        <f t="shared" si="2"/>
        <v>0</v>
      </c>
      <c r="H27" s="8">
        <f t="shared" si="2"/>
        <v>0</v>
      </c>
      <c r="I27" s="8">
        <f t="shared" si="2"/>
        <v>0</v>
      </c>
      <c r="J27" s="8">
        <f t="shared" si="2"/>
        <v>-11200000</v>
      </c>
    </row>
    <row r="28" spans="2:10" ht="12.75" thickBot="1" x14ac:dyDescent="0.25">
      <c r="B28" s="14"/>
      <c r="C28" s="34" t="s">
        <v>25</v>
      </c>
      <c r="D28" s="35"/>
      <c r="E28" s="10">
        <v>11200000</v>
      </c>
      <c r="F28" s="15">
        <v>0</v>
      </c>
      <c r="G28" s="16">
        <v>0</v>
      </c>
      <c r="H28" s="16">
        <v>0</v>
      </c>
      <c r="I28" s="16">
        <v>0</v>
      </c>
      <c r="J28" s="16">
        <f>I28-E28</f>
        <v>-11200000</v>
      </c>
    </row>
    <row r="29" spans="2:10" ht="12.75" thickBot="1" x14ac:dyDescent="0.25">
      <c r="B29" s="36" t="s">
        <v>26</v>
      </c>
      <c r="C29" s="37"/>
      <c r="D29" s="38"/>
      <c r="E29" s="17">
        <f>E9+E22+E27</f>
        <v>70200000</v>
      </c>
      <c r="F29" s="18">
        <f t="shared" ref="F29:I29" si="3">F9+F22+F27</f>
        <v>0</v>
      </c>
      <c r="G29" s="18">
        <f t="shared" si="3"/>
        <v>0</v>
      </c>
      <c r="H29" s="8">
        <f t="shared" si="3"/>
        <v>17439620.700000003</v>
      </c>
      <c r="I29" s="19">
        <f t="shared" si="3"/>
        <v>17439620.700000003</v>
      </c>
      <c r="J29" s="39">
        <f>J9+J22+J27</f>
        <v>-52760379.299999997</v>
      </c>
    </row>
    <row r="30" spans="2:10" ht="12.75" thickBot="1" x14ac:dyDescent="0.25">
      <c r="B30" s="20"/>
      <c r="C30" s="20"/>
      <c r="D30" s="20"/>
      <c r="E30" s="21"/>
      <c r="F30" s="21"/>
      <c r="G30" s="21"/>
      <c r="H30" s="41" t="s">
        <v>27</v>
      </c>
      <c r="I30" s="42"/>
      <c r="J30" s="40"/>
    </row>
    <row r="32" spans="2:10" ht="12" hidden="1" customHeight="1" x14ac:dyDescent="0.2"/>
    <row r="33" ht="12" hidden="1" customHeight="1" x14ac:dyDescent="0.2"/>
    <row r="34" ht="12" hidden="1" customHeight="1" x14ac:dyDescent="0.2"/>
    <row r="35" ht="12" hidden="1" customHeight="1" x14ac:dyDescent="0.2"/>
    <row r="36" ht="12" hidden="1" customHeight="1" x14ac:dyDescent="0.2"/>
    <row r="37" ht="12" hidden="1" customHeight="1" x14ac:dyDescent="0.2"/>
    <row r="38" ht="12" hidden="1" customHeight="1" x14ac:dyDescent="0.2"/>
    <row r="39" ht="12" hidden="1" customHeight="1" x14ac:dyDescent="0.2"/>
    <row r="40" ht="12" hidden="1" customHeight="1" x14ac:dyDescent="0.2"/>
    <row r="41" ht="12" hidden="1" customHeight="1" x14ac:dyDescent="0.2"/>
    <row r="42" ht="12" hidden="1" customHeight="1" x14ac:dyDescent="0.2"/>
    <row r="43" ht="12" hidden="1" customHeight="1" x14ac:dyDescent="0.2"/>
    <row r="44" ht="12" hidden="1" customHeight="1" x14ac:dyDescent="0.2"/>
    <row r="45" ht="12" hidden="1" customHeight="1" x14ac:dyDescent="0.2"/>
    <row r="46" ht="12" hidden="1" customHeight="1" x14ac:dyDescent="0.2"/>
    <row r="47" ht="12" hidden="1" customHeight="1" x14ac:dyDescent="0.2"/>
    <row r="48" ht="12" hidden="1" customHeight="1" x14ac:dyDescent="0.2"/>
    <row r="49" ht="12" hidden="1" customHeight="1" x14ac:dyDescent="0.2"/>
    <row r="50" ht="12" hidden="1" customHeight="1" x14ac:dyDescent="0.2"/>
    <row r="51" ht="12" hidden="1" customHeight="1" x14ac:dyDescent="0.2"/>
    <row r="52" ht="12" hidden="1" customHeight="1" x14ac:dyDescent="0.2"/>
    <row r="53" ht="12" hidden="1" customHeight="1" x14ac:dyDescent="0.2"/>
    <row r="54" ht="12" hidden="1" customHeight="1" x14ac:dyDescent="0.2"/>
    <row r="55" ht="12" hidden="1" customHeight="1" x14ac:dyDescent="0.2"/>
    <row r="56" ht="12" hidden="1" customHeight="1" x14ac:dyDescent="0.2"/>
    <row r="57" ht="12" hidden="1" customHeight="1" x14ac:dyDescent="0.2"/>
    <row r="58" ht="12" hidden="1" customHeight="1" x14ac:dyDescent="0.2"/>
    <row r="59" ht="12" hidden="1" customHeight="1" x14ac:dyDescent="0.2"/>
    <row r="60" ht="12" hidden="1" customHeight="1" x14ac:dyDescent="0.2"/>
    <row r="61" ht="12" hidden="1" customHeight="1" x14ac:dyDescent="0.2"/>
    <row r="62" ht="12" hidden="1" customHeight="1" x14ac:dyDescent="0.2"/>
    <row r="63" ht="12" hidden="1" customHeight="1" x14ac:dyDescent="0.2"/>
    <row r="64" ht="12" hidden="1" customHeight="1" x14ac:dyDescent="0.2"/>
    <row r="65" ht="12" hidden="1" customHeight="1" x14ac:dyDescent="0.2"/>
    <row r="66" ht="12" hidden="1" customHeight="1" x14ac:dyDescent="0.2"/>
    <row r="67" ht="12" hidden="1" customHeight="1" x14ac:dyDescent="0.2"/>
    <row r="68" ht="12" hidden="1" customHeight="1" x14ac:dyDescent="0.2"/>
    <row r="69" ht="12" hidden="1" customHeight="1" x14ac:dyDescent="0.2"/>
    <row r="70" ht="12" hidden="1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81" spans="2:11" ht="15" x14ac:dyDescent="0.2">
      <c r="B81" s="24"/>
      <c r="C81" s="25"/>
      <c r="D81" s="24"/>
      <c r="E81" s="24"/>
      <c r="F81" s="24"/>
      <c r="G81" s="24"/>
      <c r="H81" s="25"/>
      <c r="I81" s="24"/>
      <c r="J81" s="24"/>
      <c r="K81" s="24"/>
    </row>
    <row r="82" spans="2:11" ht="15" x14ac:dyDescent="0.2">
      <c r="B82" s="26" t="s">
        <v>35</v>
      </c>
      <c r="C82" s="25"/>
      <c r="D82" s="24"/>
      <c r="E82" s="24"/>
      <c r="F82" s="24"/>
      <c r="G82" s="24"/>
      <c r="H82" s="25"/>
      <c r="I82" s="29" t="s">
        <v>36</v>
      </c>
      <c r="J82" s="29"/>
      <c r="K82" s="24"/>
    </row>
    <row r="83" spans="2:11" ht="15" x14ac:dyDescent="0.2">
      <c r="B83" s="27" t="s">
        <v>37</v>
      </c>
      <c r="C83" s="25"/>
      <c r="D83" s="24"/>
      <c r="E83" s="24"/>
      <c r="F83" s="24"/>
      <c r="G83" s="24"/>
      <c r="H83" s="25"/>
      <c r="I83" s="30" t="s">
        <v>38</v>
      </c>
      <c r="J83" s="30"/>
      <c r="K83" s="24"/>
    </row>
    <row r="84" spans="2:11" ht="15" x14ac:dyDescent="0.2">
      <c r="B84" s="27"/>
      <c r="C84" s="25"/>
      <c r="D84" s="24"/>
      <c r="E84" s="24"/>
      <c r="F84" s="24"/>
      <c r="G84" s="24"/>
      <c r="H84" s="25"/>
      <c r="I84" s="28"/>
      <c r="J84" s="28"/>
      <c r="K84" s="24"/>
    </row>
    <row r="85" spans="2:11" ht="15" x14ac:dyDescent="0.2">
      <c r="B85" s="27"/>
      <c r="C85" s="25"/>
      <c r="D85" s="24"/>
      <c r="E85" s="24"/>
      <c r="F85" s="24"/>
      <c r="G85" s="24"/>
      <c r="H85" s="25"/>
      <c r="I85" s="28"/>
      <c r="J85" s="28"/>
      <c r="K85" s="24"/>
    </row>
    <row r="86" spans="2:11" ht="15" x14ac:dyDescent="0.2">
      <c r="B86" s="26" t="s">
        <v>39</v>
      </c>
      <c r="C86" s="25"/>
      <c r="D86" s="24"/>
      <c r="E86" s="24"/>
      <c r="F86" s="24"/>
      <c r="G86" s="24"/>
      <c r="H86" s="29" t="s">
        <v>40</v>
      </c>
      <c r="I86" s="29"/>
      <c r="J86" s="29"/>
      <c r="K86" s="29"/>
    </row>
    <row r="87" spans="2:11" ht="15" x14ac:dyDescent="0.2">
      <c r="B87" s="27" t="s">
        <v>41</v>
      </c>
      <c r="C87" s="25"/>
      <c r="D87" s="24"/>
      <c r="E87" s="24"/>
      <c r="F87" s="24"/>
      <c r="G87" s="24"/>
      <c r="H87" s="25"/>
      <c r="I87" s="30" t="s">
        <v>42</v>
      </c>
      <c r="J87" s="30"/>
      <c r="K87" s="24"/>
    </row>
    <row r="88" spans="2:11" ht="15" x14ac:dyDescent="0.2">
      <c r="B88" s="27"/>
      <c r="C88" s="25"/>
      <c r="D88" s="24"/>
      <c r="E88" s="24"/>
      <c r="F88" s="24"/>
      <c r="G88" s="24"/>
      <c r="H88" s="25"/>
      <c r="I88" s="28"/>
      <c r="J88" s="28"/>
      <c r="K88" s="24"/>
    </row>
    <row r="89" spans="2:11" ht="15" x14ac:dyDescent="0.2">
      <c r="B89" s="27"/>
      <c r="C89" s="25"/>
      <c r="D89" s="24"/>
      <c r="E89" s="24"/>
      <c r="F89" s="24"/>
      <c r="G89" s="24"/>
      <c r="H89" s="25"/>
      <c r="I89" s="28"/>
      <c r="J89" s="28"/>
      <c r="K89" s="24"/>
    </row>
    <row r="90" spans="2:11" ht="15" x14ac:dyDescent="0.2">
      <c r="B90" s="26" t="s">
        <v>46</v>
      </c>
      <c r="C90" s="25"/>
      <c r="D90" s="24"/>
      <c r="E90" s="24"/>
      <c r="F90" s="24"/>
      <c r="G90" s="24"/>
      <c r="H90" s="25"/>
      <c r="I90" s="29" t="s">
        <v>43</v>
      </c>
      <c r="J90" s="29"/>
      <c r="K90" s="24"/>
    </row>
    <row r="91" spans="2:11" ht="15" x14ac:dyDescent="0.2">
      <c r="B91" s="27" t="s">
        <v>44</v>
      </c>
      <c r="C91" s="25"/>
      <c r="D91" s="24"/>
      <c r="E91" s="24"/>
      <c r="F91" s="24"/>
      <c r="G91" s="24"/>
      <c r="H91" s="25"/>
      <c r="I91" s="30" t="s">
        <v>45</v>
      </c>
      <c r="J91" s="30"/>
      <c r="K91" s="24"/>
    </row>
  </sheetData>
  <mergeCells count="35">
    <mergeCell ref="C14:D14"/>
    <mergeCell ref="B3:J3"/>
    <mergeCell ref="B4:J4"/>
    <mergeCell ref="B5:J5"/>
    <mergeCell ref="B6:D8"/>
    <mergeCell ref="E6:I6"/>
    <mergeCell ref="J6:J7"/>
    <mergeCell ref="B9:D9"/>
    <mergeCell ref="C10:D10"/>
    <mergeCell ref="C11:D11"/>
    <mergeCell ref="C12:D12"/>
    <mergeCell ref="C13:D13"/>
    <mergeCell ref="C26:D26"/>
    <mergeCell ref="C15:D15"/>
    <mergeCell ref="C16:D16"/>
    <mergeCell ref="C17:D17"/>
    <mergeCell ref="C18:D18"/>
    <mergeCell ref="C19:D19"/>
    <mergeCell ref="C20:D20"/>
    <mergeCell ref="C21:D21"/>
    <mergeCell ref="B22:D22"/>
    <mergeCell ref="C23:D23"/>
    <mergeCell ref="C24:D24"/>
    <mergeCell ref="C25:D25"/>
    <mergeCell ref="B27:D27"/>
    <mergeCell ref="C28:D28"/>
    <mergeCell ref="B29:D29"/>
    <mergeCell ref="J29:J30"/>
    <mergeCell ref="H30:I30"/>
    <mergeCell ref="I82:J82"/>
    <mergeCell ref="H86:K86"/>
    <mergeCell ref="I91:J91"/>
    <mergeCell ref="I83:J83"/>
    <mergeCell ref="I87:J87"/>
    <mergeCell ref="I90:J90"/>
  </mergeCells>
  <pageMargins left="0.39370078740157483" right="0.19685039370078741" top="0.59055118110236227" bottom="0.59055118110236227" header="0.31496062992125984" footer="0.31496062992125984"/>
  <pageSetup scale="77" orientation="landscape" r:id="rId1"/>
  <ignoredErrors>
    <ignoredError sqref="E8:I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CFF</vt:lpstr>
      <vt:lpstr>'EAI CFF'!Área_de_impresión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Nomina</cp:lastModifiedBy>
  <cp:lastPrinted>2018-04-24T22:55:52Z</cp:lastPrinted>
  <dcterms:created xsi:type="dcterms:W3CDTF">2015-10-07T18:38:07Z</dcterms:created>
  <dcterms:modified xsi:type="dcterms:W3CDTF">2018-04-27T23:24:31Z</dcterms:modified>
</cp:coreProperties>
</file>