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ESPACHO LOPEZ Y ASOCIADOS SC\PRIMER TRIMESTRE\I. Información Contable\"/>
    </mc:Choice>
  </mc:AlternateContent>
  <bookViews>
    <workbookView xWindow="0" yWindow="0" windowWidth="16395" windowHeight="6210"/>
  </bookViews>
  <sheets>
    <sheet name="EVHP" sheetId="1" r:id="rId1"/>
  </sheets>
  <externalReferences>
    <externalReference r:id="rId2"/>
  </externalReferences>
  <definedNames>
    <definedName name="_xlnm.Print_Area" localSheetId="0">EVHP!$B$2:$H$43</definedName>
  </definedNames>
  <calcPr calcId="152511"/>
</workbook>
</file>

<file path=xl/calcChain.xml><?xml version="1.0" encoding="utf-8"?>
<calcChain xmlns="http://schemas.openxmlformats.org/spreadsheetml/2006/main">
  <c r="B2" i="1" l="1"/>
  <c r="G37" i="1" l="1"/>
  <c r="H35" i="1"/>
  <c r="H34" i="1"/>
  <c r="H33" i="1"/>
  <c r="H32" i="1"/>
  <c r="H31" i="1"/>
  <c r="H30" i="1" s="1"/>
  <c r="F30" i="1"/>
  <c r="E30" i="1"/>
  <c r="D25" i="1"/>
  <c r="H19" i="1"/>
  <c r="G19" i="1"/>
  <c r="G23" i="1" s="1"/>
  <c r="G41" i="1" s="1"/>
  <c r="H17" i="1"/>
  <c r="H16" i="1"/>
  <c r="H15" i="1"/>
  <c r="H14" i="1"/>
  <c r="H13" i="1"/>
  <c r="F12" i="1"/>
  <c r="F23" i="1" s="1"/>
  <c r="E12" i="1"/>
  <c r="E23" i="1" s="1"/>
  <c r="H8" i="1"/>
  <c r="H7" i="1" s="1"/>
  <c r="D7" i="1"/>
  <c r="D23" i="1" s="1"/>
  <c r="D41" i="1" s="1"/>
  <c r="F41" i="1" l="1"/>
  <c r="E41" i="1"/>
  <c r="H12" i="1"/>
  <c r="H23" i="1"/>
  <c r="H41" i="1" s="1"/>
</calcChain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<sst xmlns="http://schemas.openxmlformats.org/spreadsheetml/2006/main" count="38" uniqueCount="28">
  <si>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</si>
  <si>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</si>
  <si>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Total</t>
  </si>
  <si>
    <t>Aportaciones</t>
  </si>
  <si>
    <t>Donaciones de Capital</t>
  </si>
  <si>
    <t>Resultados del Ejercicio (Ahorro/Desahorro)</t>
  </si>
  <si>
    <t>Resultados de Ejercicios Anteriores</t>
  </si>
  <si>
    <t>Revalúos</t>
  </si>
  <si>
    <t>Reservas</t>
  </si>
  <si>
    <t>Actualización de la Hacienda Pública/Patrimonio</t>
  </si>
  <si>
    <r>
      <t xml:space="preserve"> 
</t>
    </r>
    <r>
      <rPr>
        <b/>
        <sz val="9"/>
        <rFont val="Arial"/>
        <family val="2"/>
      </rPr>
      <t>Nota de Gestión Administrativa 17</t>
    </r>
    <r>
      <rPr>
        <sz val="9"/>
        <rFont val="Arial"/>
        <family val="2"/>
      </rPr>
      <t xml:space="preserve">
De conformidad con la nota de gestión administrativa número 17 la Información Contable deberá estar firmada en cada página de la misma e incluir al final la siguiente leyenda: “Bajo protesta de decir verdad declaramos que los Estados Financieros y sus notas, son razonablemente correctos y son responsabilidad del emisor”
</t>
    </r>
  </si>
  <si>
    <t>Rectificaciones de Resultados de Ejercicios Anteriores</t>
  </si>
  <si>
    <t>Del 01 de enero al 31 de marzo de 2018</t>
  </si>
  <si>
    <t>Hacienda Pública / Patrimonio Contribuido</t>
  </si>
  <si>
    <t>Hacienda Pública / Patrimonio Generado de Ejercicio Anteriores</t>
  </si>
  <si>
    <t>Hacienda Pública / Patrimonio Generado del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</si>
  <si>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</si>
  <si>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</si>
  <si>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</si>
  <si>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</si>
  <si>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</si>
  <si>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</si>
  <si>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</si>
  <si>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ASEC_EVHP_1erTRIM_Y7</t>
  </si>
  <si>
    <t>Hacienda Pública / Patrimonio Neto Final al 31 de marzo de 2018</t>
  </si>
  <si>
    <t>Cambios en la Hacienda Pública / Patrimonio Contribuido Neto de 2018</t>
  </si>
  <si>
    <t>Variaciones de la Hacienda Pública / Patrimonio Generado Neto de 2018</t>
  </si>
  <si>
    <t>Cambios en el Exceso o Insuficiencia en la Actualización de la Hacienda Pública / Patrimonio Neto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</si>
</sst>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vertical="center" wrapText="1"/>
    </xf>
    <xf numFmtId="0" fontId="3" fillId="0" borderId="0" xfId="0" applyFont="1" applyFill="1"/>
    <xf numFmtId="0" fontId="2" fillId="0" borderId="0" xfId="0" applyFont="1"/>
    <xf numFmtId="164" fontId="7" fillId="0" borderId="9" xfId="1" applyNumberFormat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vertical="center" wrapText="1"/>
    </xf>
    <xf numFmtId="164" fontId="7" fillId="0" borderId="10" xfId="1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64" fontId="7" fillId="3" borderId="9" xfId="1" applyNumberFormat="1" applyFont="1" applyFill="1" applyBorder="1" applyAlignment="1">
      <alignment vertical="center" wrapText="1"/>
    </xf>
    <xf numFmtId="164" fontId="8" fillId="3" borderId="9" xfId="1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Estado%20de%20Situaci&#243;n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2">
          <cell r="B2" t="str">
            <v>Presidencia Municipal de Lamadrid Coahuila</v>
          </cell>
          <cell r="C2"/>
          <cell r="D2"/>
          <cell r="E2"/>
          <cell r="F2"/>
          <cell r="G2"/>
          <cell r="H2"/>
          <cell r="I2"/>
          <cell r="J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topLeftCell="C19" zoomScaleNormal="100" workbookViewId="0">
      <selection activeCell="F36" sqref="F36"/>
    </sheetView>
  </sheetViews>
  <sheetFormatPr baseColWidth="10" defaultColWidth="11.5703125" defaultRowHeight="15" x14ac:dyDescent="0.25"/>
  <cols>
    <col min="1" max="1" width="2.7109375" style="1" customWidth="1"/>
    <col min="2" max="2" width="40" style="1" customWidth="1"/>
    <col min="3" max="3" width="6.5703125" style="1" customWidth="1"/>
    <col min="4" max="8" width="28.7109375" style="1" customWidth="1"/>
    <col min="9" max="16384" width="11.5703125" style="1"/>
  </cols>
  <sheetData>
    <row r="1" spans="2:9" ht="15.75" thickBot="1" x14ac:dyDescent="0.3">
      <c r="I1" s="5" t="s">
        <v>23</v>
      </c>
    </row>
    <row r="2" spans="2:9" x14ac:dyDescent="0.25">
      <c r="B2" s="21" t="str">
        <f>[1]ESF!$B$2:$J$2</f>
        <v>Presidencia Municipal de Lamadrid Coahuila</v>
      </c>
      <c r="C2" s="22"/>
      <c r="D2" s="22"/>
      <c r="E2" s="22"/>
      <c r="F2" s="22"/>
      <c r="G2" s="22"/>
      <c r="H2" s="23"/>
    </row>
    <row r="3" spans="2:9" x14ac:dyDescent="0.25">
      <c r="B3" s="24" t="s">
        <v>0</v>
      </c>
      <c r="C3" s="25"/>
      <c r="D3" s="25"/>
      <c r="E3" s="25"/>
      <c r="F3" s="25"/>
      <c r="G3" s="25"/>
      <c r="H3" s="26"/>
    </row>
    <row r="4" spans="2:9" ht="15.75" thickBot="1" x14ac:dyDescent="0.3">
      <c r="B4" s="27" t="s">
        <v>12</v>
      </c>
      <c r="C4" s="28"/>
      <c r="D4" s="28"/>
      <c r="E4" s="28"/>
      <c r="F4" s="28"/>
      <c r="G4" s="28"/>
      <c r="H4" s="29"/>
    </row>
    <row r="5" spans="2:9" ht="36.75" thickBot="1" x14ac:dyDescent="0.3">
      <c r="B5" s="13" t="s">
        <v>1</v>
      </c>
      <c r="C5" s="20"/>
      <c r="D5" s="20" t="s">
        <v>13</v>
      </c>
      <c r="E5" s="20" t="s">
        <v>14</v>
      </c>
      <c r="F5" s="20" t="s">
        <v>15</v>
      </c>
      <c r="G5" s="20" t="s">
        <v>16</v>
      </c>
      <c r="H5" s="20" t="s">
        <v>2</v>
      </c>
    </row>
    <row r="6" spans="2:9" x14ac:dyDescent="0.25">
      <c r="B6" s="14"/>
      <c r="C6" s="9"/>
      <c r="D6" s="7"/>
      <c r="E6" s="7"/>
      <c r="F6" s="7"/>
      <c r="G6" s="7"/>
      <c r="H6" s="7"/>
    </row>
    <row r="7" spans="2:9" ht="24.75" customHeight="1" x14ac:dyDescent="0.25">
      <c r="B7" s="15" t="s">
        <v>17</v>
      </c>
      <c r="C7" s="10"/>
      <c r="D7" s="6">
        <f>SUM(D8:D10)</f>
        <v>415946.58</v>
      </c>
      <c r="E7" s="18"/>
      <c r="F7" s="18"/>
      <c r="G7" s="18"/>
      <c r="H7" s="6">
        <f>SUM(H8:H10)</f>
        <v>415946.58</v>
      </c>
    </row>
    <row r="8" spans="2:9" x14ac:dyDescent="0.25">
      <c r="B8" s="16" t="s">
        <v>3</v>
      </c>
      <c r="C8" s="11"/>
      <c r="D8" s="7">
        <v>415946.58</v>
      </c>
      <c r="E8" s="19"/>
      <c r="F8" s="19"/>
      <c r="G8" s="19"/>
      <c r="H8" s="7">
        <f>D8</f>
        <v>415946.58</v>
      </c>
    </row>
    <row r="9" spans="2:9" x14ac:dyDescent="0.25">
      <c r="B9" s="16" t="s">
        <v>4</v>
      </c>
      <c r="C9" s="11"/>
      <c r="D9" s="7">
        <v>0</v>
      </c>
      <c r="E9" s="19"/>
      <c r="F9" s="19"/>
      <c r="G9" s="19"/>
      <c r="H9" s="7">
        <v>0</v>
      </c>
    </row>
    <row r="10" spans="2:9" x14ac:dyDescent="0.25">
      <c r="B10" s="16" t="s">
        <v>9</v>
      </c>
      <c r="C10" s="11"/>
      <c r="D10" s="7">
        <v>0</v>
      </c>
      <c r="E10" s="19"/>
      <c r="F10" s="19"/>
      <c r="G10" s="19"/>
      <c r="H10" s="7">
        <v>0</v>
      </c>
    </row>
    <row r="11" spans="2:9" x14ac:dyDescent="0.25">
      <c r="B11" s="14"/>
      <c r="C11" s="9"/>
      <c r="D11" s="7"/>
      <c r="E11" s="7"/>
      <c r="F11" s="7"/>
      <c r="G11" s="7"/>
      <c r="H11" s="7"/>
    </row>
    <row r="12" spans="2:9" ht="24" x14ac:dyDescent="0.25">
      <c r="B12" s="15" t="s">
        <v>18</v>
      </c>
      <c r="C12" s="10"/>
      <c r="D12" s="18"/>
      <c r="E12" s="6">
        <f>SUM(E14:E17)</f>
        <v>5474949.8399999999</v>
      </c>
      <c r="F12" s="6">
        <f>F13</f>
        <v>859985.07</v>
      </c>
      <c r="G12" s="18"/>
      <c r="H12" s="6">
        <f>SUM(H13:H17)</f>
        <v>6334934.9100000001</v>
      </c>
    </row>
    <row r="13" spans="2:9" x14ac:dyDescent="0.25">
      <c r="B13" s="16" t="s">
        <v>5</v>
      </c>
      <c r="C13" s="11"/>
      <c r="D13" s="19"/>
      <c r="E13" s="19"/>
      <c r="F13" s="7">
        <v>859985.07</v>
      </c>
      <c r="G13" s="19"/>
      <c r="H13" s="7">
        <f>F13</f>
        <v>859985.07</v>
      </c>
    </row>
    <row r="14" spans="2:9" x14ac:dyDescent="0.25">
      <c r="B14" s="16" t="s">
        <v>6</v>
      </c>
      <c r="C14" s="11"/>
      <c r="D14" s="19"/>
      <c r="E14" s="7">
        <v>5460181.2800000003</v>
      </c>
      <c r="F14" s="19"/>
      <c r="G14" s="19"/>
      <c r="H14" s="7">
        <f>E14</f>
        <v>5460181.2800000003</v>
      </c>
    </row>
    <row r="15" spans="2:9" x14ac:dyDescent="0.25">
      <c r="B15" s="16" t="s">
        <v>7</v>
      </c>
      <c r="C15" s="11"/>
      <c r="D15" s="19"/>
      <c r="E15" s="7">
        <v>0</v>
      </c>
      <c r="F15" s="19"/>
      <c r="G15" s="19"/>
      <c r="H15" s="7">
        <f>E15</f>
        <v>0</v>
      </c>
    </row>
    <row r="16" spans="2:9" x14ac:dyDescent="0.25">
      <c r="B16" s="16" t="s">
        <v>8</v>
      </c>
      <c r="C16" s="11"/>
      <c r="D16" s="19"/>
      <c r="E16" s="7">
        <v>0</v>
      </c>
      <c r="F16" s="19"/>
      <c r="G16" s="19"/>
      <c r="H16" s="7">
        <f>E16</f>
        <v>0</v>
      </c>
    </row>
    <row r="17" spans="2:8" ht="24" x14ac:dyDescent="0.25">
      <c r="B17" s="16" t="s">
        <v>11</v>
      </c>
      <c r="C17" s="11"/>
      <c r="D17" s="19"/>
      <c r="E17" s="7">
        <v>14768.56</v>
      </c>
      <c r="F17" s="19"/>
      <c r="G17" s="19"/>
      <c r="H17" s="7">
        <f>E17</f>
        <v>14768.56</v>
      </c>
    </row>
    <row r="18" spans="2:8" x14ac:dyDescent="0.25">
      <c r="B18" s="16"/>
      <c r="C18" s="11"/>
      <c r="D18" s="7"/>
      <c r="E18" s="7"/>
      <c r="F18" s="7"/>
      <c r="G18" s="7"/>
      <c r="H18" s="7"/>
    </row>
    <row r="19" spans="2:8" ht="24" x14ac:dyDescent="0.25">
      <c r="B19" s="15" t="s">
        <v>19</v>
      </c>
      <c r="C19" s="11"/>
      <c r="D19" s="19"/>
      <c r="E19" s="19"/>
      <c r="F19" s="19"/>
      <c r="G19" s="6">
        <f>SUM(G20:G21)</f>
        <v>0</v>
      </c>
      <c r="H19" s="6">
        <f>SUM(H20:H21)</f>
        <v>0</v>
      </c>
    </row>
    <row r="20" spans="2:8" x14ac:dyDescent="0.25">
      <c r="B20" s="16" t="s">
        <v>20</v>
      </c>
      <c r="C20" s="11"/>
      <c r="D20" s="19"/>
      <c r="E20" s="19"/>
      <c r="F20" s="19"/>
      <c r="G20" s="7">
        <v>0</v>
      </c>
      <c r="H20" s="7">
        <v>0</v>
      </c>
    </row>
    <row r="21" spans="2:8" ht="24" x14ac:dyDescent="0.25">
      <c r="B21" s="16" t="s">
        <v>21</v>
      </c>
      <c r="C21" s="11"/>
      <c r="D21" s="19"/>
      <c r="E21" s="19"/>
      <c r="F21" s="19"/>
      <c r="G21" s="7">
        <v>0</v>
      </c>
      <c r="H21" s="7">
        <v>0</v>
      </c>
    </row>
    <row r="22" spans="2:8" x14ac:dyDescent="0.25">
      <c r="B22" s="14"/>
      <c r="C22" s="9"/>
      <c r="D22" s="7"/>
      <c r="E22" s="7"/>
      <c r="F22" s="7"/>
      <c r="G22" s="7"/>
      <c r="H22" s="7"/>
    </row>
    <row r="23" spans="2:8" ht="24" x14ac:dyDescent="0.25">
      <c r="B23" s="15" t="s">
        <v>22</v>
      </c>
      <c r="C23" s="10"/>
      <c r="D23" s="6">
        <f>D7</f>
        <v>415946.58</v>
      </c>
      <c r="E23" s="6">
        <f>E12</f>
        <v>5474949.8399999999</v>
      </c>
      <c r="F23" s="6">
        <f>F12</f>
        <v>859985.07</v>
      </c>
      <c r="G23" s="6">
        <f>G19</f>
        <v>0</v>
      </c>
      <c r="H23" s="6">
        <f>H7+H12+H19</f>
        <v>6750881.4900000002</v>
      </c>
    </row>
    <row r="24" spans="2:8" x14ac:dyDescent="0.25">
      <c r="B24" s="14"/>
      <c r="C24" s="9"/>
      <c r="D24" s="6"/>
      <c r="E24" s="7"/>
      <c r="F24" s="7"/>
      <c r="G24" s="7"/>
      <c r="H24" s="7"/>
    </row>
    <row r="25" spans="2:8" ht="24" x14ac:dyDescent="0.25">
      <c r="B25" s="15" t="s">
        <v>25</v>
      </c>
      <c r="C25" s="10"/>
      <c r="D25" s="6">
        <f>SUM(D26:D28)</f>
        <v>0</v>
      </c>
      <c r="E25" s="18"/>
      <c r="F25" s="18"/>
      <c r="G25" s="18"/>
      <c r="H25" s="6">
        <v>0</v>
      </c>
    </row>
    <row r="26" spans="2:8" x14ac:dyDescent="0.25">
      <c r="B26" s="16" t="s">
        <v>3</v>
      </c>
      <c r="C26" s="11"/>
      <c r="D26" s="7">
        <v>0</v>
      </c>
      <c r="E26" s="19"/>
      <c r="F26" s="19"/>
      <c r="G26" s="19"/>
      <c r="H26" s="7">
        <v>0</v>
      </c>
    </row>
    <row r="27" spans="2:8" x14ac:dyDescent="0.25">
      <c r="B27" s="16" t="s">
        <v>4</v>
      </c>
      <c r="C27" s="11"/>
      <c r="D27" s="7">
        <v>0</v>
      </c>
      <c r="E27" s="19"/>
      <c r="F27" s="19"/>
      <c r="G27" s="19"/>
      <c r="H27" s="7">
        <v>0</v>
      </c>
    </row>
    <row r="28" spans="2:8" x14ac:dyDescent="0.25">
      <c r="B28" s="16" t="s">
        <v>9</v>
      </c>
      <c r="C28" s="11"/>
      <c r="D28" s="7">
        <v>0</v>
      </c>
      <c r="E28" s="19"/>
      <c r="F28" s="19"/>
      <c r="G28" s="19"/>
      <c r="H28" s="7">
        <v>0</v>
      </c>
    </row>
    <row r="29" spans="2:8" x14ac:dyDescent="0.25">
      <c r="B29" s="14"/>
      <c r="C29" s="9"/>
      <c r="D29" s="7"/>
      <c r="E29" s="7"/>
      <c r="F29" s="7"/>
      <c r="G29" s="7"/>
      <c r="H29" s="7"/>
    </row>
    <row r="30" spans="2:8" ht="24" x14ac:dyDescent="0.25">
      <c r="B30" s="15" t="s">
        <v>26</v>
      </c>
      <c r="C30" s="10"/>
      <c r="D30" s="18"/>
      <c r="E30" s="6">
        <f>E32</f>
        <v>859985.07</v>
      </c>
      <c r="F30" s="6">
        <f>SUM(F31:F35)</f>
        <v>3016880.31</v>
      </c>
      <c r="G30" s="18"/>
      <c r="H30" s="6">
        <f>SUM(H31:H35)</f>
        <v>3016880.31</v>
      </c>
    </row>
    <row r="31" spans="2:8" x14ac:dyDescent="0.25">
      <c r="B31" s="16" t="s">
        <v>5</v>
      </c>
      <c r="C31" s="11"/>
      <c r="D31" s="19"/>
      <c r="E31" s="19"/>
      <c r="F31" s="7">
        <v>3016880.31</v>
      </c>
      <c r="G31" s="19"/>
      <c r="H31" s="7">
        <f>F31</f>
        <v>3016880.31</v>
      </c>
    </row>
    <row r="32" spans="2:8" x14ac:dyDescent="0.25">
      <c r="B32" s="16" t="s">
        <v>6</v>
      </c>
      <c r="C32" s="11"/>
      <c r="D32" s="19"/>
      <c r="E32" s="7">
        <v>859985.07</v>
      </c>
      <c r="F32" s="7">
        <v>0</v>
      </c>
      <c r="G32" s="19"/>
      <c r="H32" s="7">
        <f>F32</f>
        <v>0</v>
      </c>
    </row>
    <row r="33" spans="1:9" x14ac:dyDescent="0.25">
      <c r="B33" s="16" t="s">
        <v>7</v>
      </c>
      <c r="C33" s="11"/>
      <c r="D33" s="19"/>
      <c r="E33" s="19"/>
      <c r="F33" s="7">
        <v>0</v>
      </c>
      <c r="G33" s="19"/>
      <c r="H33" s="7">
        <f>F33</f>
        <v>0</v>
      </c>
    </row>
    <row r="34" spans="1:9" x14ac:dyDescent="0.25">
      <c r="B34" s="16" t="s">
        <v>8</v>
      </c>
      <c r="C34" s="11"/>
      <c r="D34" s="19"/>
      <c r="E34" s="19"/>
      <c r="F34" s="7">
        <v>0</v>
      </c>
      <c r="G34" s="19"/>
      <c r="H34" s="7">
        <f>F34</f>
        <v>0</v>
      </c>
    </row>
    <row r="35" spans="1:9" ht="24" x14ac:dyDescent="0.25">
      <c r="B35" s="16" t="s">
        <v>11</v>
      </c>
      <c r="C35" s="11"/>
      <c r="D35" s="19"/>
      <c r="E35" s="19"/>
      <c r="F35" s="7">
        <v>0</v>
      </c>
      <c r="G35" s="19"/>
      <c r="H35" s="7">
        <f>F35</f>
        <v>0</v>
      </c>
    </row>
    <row r="36" spans="1:9" x14ac:dyDescent="0.25">
      <c r="B36" s="16"/>
      <c r="C36" s="11"/>
      <c r="D36" s="7"/>
      <c r="E36" s="7"/>
      <c r="F36" s="7"/>
      <c r="G36" s="7"/>
      <c r="H36" s="7"/>
    </row>
    <row r="37" spans="1:9" ht="36" x14ac:dyDescent="0.25">
      <c r="B37" s="15" t="s">
        <v>27</v>
      </c>
      <c r="C37" s="11"/>
      <c r="D37" s="19"/>
      <c r="E37" s="19"/>
      <c r="F37" s="19"/>
      <c r="G37" s="6">
        <f>SUM(G38:G39)</f>
        <v>0</v>
      </c>
      <c r="H37" s="6">
        <v>0</v>
      </c>
    </row>
    <row r="38" spans="1:9" x14ac:dyDescent="0.25">
      <c r="B38" s="16" t="s">
        <v>20</v>
      </c>
      <c r="C38" s="11"/>
      <c r="D38" s="19"/>
      <c r="E38" s="19"/>
      <c r="F38" s="19"/>
      <c r="G38" s="7">
        <v>0</v>
      </c>
      <c r="H38" s="7">
        <v>0</v>
      </c>
    </row>
    <row r="39" spans="1:9" ht="24" x14ac:dyDescent="0.25">
      <c r="B39" s="16" t="s">
        <v>21</v>
      </c>
      <c r="C39" s="11"/>
      <c r="D39" s="19"/>
      <c r="E39" s="19"/>
      <c r="F39" s="19"/>
      <c r="G39" s="7">
        <v>0</v>
      </c>
      <c r="H39" s="7">
        <v>0</v>
      </c>
    </row>
    <row r="40" spans="1:9" x14ac:dyDescent="0.25">
      <c r="B40" s="14"/>
      <c r="C40" s="9"/>
      <c r="D40" s="7"/>
      <c r="E40" s="7"/>
      <c r="F40" s="7"/>
      <c r="G40" s="7"/>
      <c r="H40" s="7"/>
    </row>
    <row r="41" spans="1:9" ht="24.75" thickBot="1" x14ac:dyDescent="0.3">
      <c r="B41" s="17" t="s">
        <v>24</v>
      </c>
      <c r="C41" s="12"/>
      <c r="D41" s="8">
        <f>D23+D25</f>
        <v>415946.58</v>
      </c>
      <c r="E41" s="8">
        <f>E23+E30</f>
        <v>6334934.9100000001</v>
      </c>
      <c r="F41" s="8">
        <f>F23+F30</f>
        <v>3876865.38</v>
      </c>
      <c r="G41" s="8">
        <f>G23+G37</f>
        <v>0</v>
      </c>
      <c r="H41" s="8">
        <f>H23+H25+H30+H37</f>
        <v>9767761.8000000007</v>
      </c>
    </row>
    <row r="42" spans="1:9" x14ac:dyDescent="0.25">
      <c r="B42" s="2"/>
      <c r="C42" s="2"/>
    </row>
    <row r="43" spans="1:9" ht="46.9" customHeight="1" x14ac:dyDescent="0.25">
      <c r="B43" s="30" t="s">
        <v>10</v>
      </c>
      <c r="C43" s="30"/>
      <c r="D43" s="30"/>
      <c r="E43" s="30"/>
      <c r="F43" s="30"/>
      <c r="G43" s="30"/>
      <c r="H43" s="30"/>
      <c r="I43" s="3"/>
    </row>
    <row r="44" spans="1:9" x14ac:dyDescent="0.25">
      <c r="B44" s="2"/>
      <c r="C44" s="2"/>
    </row>
    <row r="45" spans="1:9" x14ac:dyDescent="0.25">
      <c r="B45" s="2"/>
      <c r="C45" s="2"/>
    </row>
    <row r="46" spans="1:9" x14ac:dyDescent="0.25">
      <c r="A46" s="4"/>
      <c r="B46" s="2"/>
      <c r="C46" s="2"/>
    </row>
  </sheetData>
  <mergeCells count="4">
    <mergeCell ref="B2:H2"/>
    <mergeCell ref="B3:H3"/>
    <mergeCell ref="B4:H4"/>
    <mergeCell ref="B43:H43"/>
  </mergeCells>
  <pageMargins left="0.19685039370078741" right="0.19685039370078741" top="0.19685039370078741" bottom="0.19685039370078741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Usuario</cp:lastModifiedBy>
  <cp:lastPrinted>2017-06-12T16:07:19Z</cp:lastPrinted>
  <dcterms:created xsi:type="dcterms:W3CDTF">2015-10-07T18:29:34Z</dcterms:created>
  <dcterms:modified xsi:type="dcterms:W3CDTF">2018-04-28T21:10:11Z</dcterms:modified>
</cp:coreProperties>
</file>