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\Desktop\Respaldo\Ramos Arizpe\2018\Cuenta pública\TRIMESTRE 1\1. Municipios\II. Información Presupuestaria\"/>
    </mc:Choice>
  </mc:AlternateContent>
  <bookViews>
    <workbookView xWindow="360" yWindow="405" windowWidth="28275" windowHeight="12300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F9" i="1" l="1"/>
  <c r="G19" i="1" l="1"/>
  <c r="H39" i="1"/>
  <c r="G39" i="1"/>
  <c r="F39" i="1"/>
  <c r="E39" i="1"/>
  <c r="D39" i="1"/>
  <c r="C39" i="1"/>
  <c r="G28" i="1"/>
  <c r="F28" i="1"/>
  <c r="D28" i="1"/>
  <c r="C28" i="1"/>
  <c r="F19" i="1"/>
  <c r="F44" i="1" s="1"/>
  <c r="D19" i="1"/>
  <c r="C19" i="1"/>
  <c r="G9" i="1"/>
  <c r="D9" i="1"/>
  <c r="E9" i="1" s="1"/>
  <c r="C9" i="1"/>
  <c r="H43" i="1"/>
  <c r="H42" i="1"/>
  <c r="H41" i="1"/>
  <c r="H40" i="1"/>
  <c r="H38" i="1"/>
  <c r="H37" i="1"/>
  <c r="H35" i="1"/>
  <c r="H33" i="1"/>
  <c r="H32" i="1"/>
  <c r="H31" i="1"/>
  <c r="H30" i="1"/>
  <c r="H29" i="1"/>
  <c r="H27" i="1"/>
  <c r="H26" i="1"/>
  <c r="H22" i="1"/>
  <c r="H20" i="1"/>
  <c r="H18" i="1"/>
  <c r="H15" i="1"/>
  <c r="H11" i="1"/>
  <c r="E43" i="1"/>
  <c r="E42" i="1"/>
  <c r="E41" i="1"/>
  <c r="E40" i="1"/>
  <c r="E37" i="1"/>
  <c r="E36" i="1"/>
  <c r="H36" i="1" s="1"/>
  <c r="E35" i="1"/>
  <c r="E34" i="1"/>
  <c r="H34" i="1" s="1"/>
  <c r="E33" i="1"/>
  <c r="E32" i="1"/>
  <c r="E31" i="1"/>
  <c r="E30" i="1"/>
  <c r="E29" i="1"/>
  <c r="E26" i="1"/>
  <c r="E25" i="1"/>
  <c r="H25" i="1" s="1"/>
  <c r="E24" i="1"/>
  <c r="H24" i="1" s="1"/>
  <c r="E23" i="1"/>
  <c r="H23" i="1" s="1"/>
  <c r="E22" i="1"/>
  <c r="E21" i="1"/>
  <c r="H21" i="1" s="1"/>
  <c r="E20" i="1"/>
  <c r="E17" i="1"/>
  <c r="H17" i="1" s="1"/>
  <c r="E16" i="1"/>
  <c r="H16" i="1" s="1"/>
  <c r="E15" i="1"/>
  <c r="E14" i="1"/>
  <c r="H14" i="1" s="1"/>
  <c r="E13" i="1"/>
  <c r="H13" i="1" s="1"/>
  <c r="E12" i="1"/>
  <c r="H12" i="1" s="1"/>
  <c r="E11" i="1"/>
  <c r="E10" i="1"/>
  <c r="H10" i="1" s="1"/>
  <c r="H28" i="1" l="1"/>
  <c r="C44" i="1"/>
  <c r="G44" i="1"/>
  <c r="D44" i="1"/>
  <c r="E28" i="1"/>
  <c r="H19" i="1"/>
  <c r="E19" i="1"/>
  <c r="H9" i="1"/>
  <c r="H44" i="1" l="1"/>
  <c r="E44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<sst xmlns="http://schemas.openxmlformats.org/spreadsheetml/2006/main" count="52" uniqueCount="52">
  <si>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</si>
  <si>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</si>
  <si>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</si>
  <si>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</si>
  <si>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</si>
  <si>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</si>
  <si>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</si>
  <si>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</si>
  <si>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</si>
  <si>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</si>
  <si>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</si>
  <si>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</si>
  <si>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</si>
  <si>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</si>
  <si>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</si>
  <si>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</si>
  <si>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</si>
  <si>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</si>
  <si>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</si>
  <si>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</si>
  <si>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</si>
  <si>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</si>
  <si>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</si>
  <si>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</si>
  <si>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</si>
  <si>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</si>
  <si>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</si>
  <si>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</si>
  <si>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</si>
  <si>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</si>
  <si>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</si>
  <si>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</si>
  <si>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</si>
  <si>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</si>
  <si>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</si>
  <si>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</si>
  <si>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</si>
  <si>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</si>
  <si>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</si>
  <si>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</si>
  <si>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</si>
  <si>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</si>
  <si>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</si>
  <si>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</si>
  <si>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</si>
  <si>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</si>
  <si>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</si>
  <si>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</si>
  <si>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</si>
  <si>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31 de marzo de 2018</t>
  </si>
  <si>
    <t>ASEC_EAEPECFG_1erTRIM_R2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</si>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</sst>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topLeftCell="A28" zoomScale="90" zoomScaleNormal="90" workbookViewId="0">
      <selection activeCell="F45" sqref="F45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50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f>SUM(C10:C17)</f>
        <v>197404419.91999996</v>
      </c>
      <c r="D9" s="8">
        <f>SUM(D10:D17)</f>
        <v>52069725.79999999</v>
      </c>
      <c r="E9" s="8">
        <f>+C9+D9</f>
        <v>249474145.71999994</v>
      </c>
      <c r="F9" s="8">
        <f>SUM(F10:F17)</f>
        <v>68041653.340000004</v>
      </c>
      <c r="G9" s="8">
        <f>SUM(G10:G17)</f>
        <v>65522633.289999999</v>
      </c>
      <c r="H9" s="8">
        <f>+E9-F9</f>
        <v>181432492.37999994</v>
      </c>
    </row>
    <row r="10" spans="2:9" ht="12" customHeight="1" x14ac:dyDescent="0.2">
      <c r="B10" s="3" t="s">
        <v>13</v>
      </c>
      <c r="C10" s="6">
        <v>14456300.16</v>
      </c>
      <c r="D10" s="6">
        <v>181071.32</v>
      </c>
      <c r="E10" s="8">
        <f t="shared" ref="E10:E43" si="0">+C10+D10</f>
        <v>14637371.48</v>
      </c>
      <c r="F10" s="6">
        <v>2085495.77</v>
      </c>
      <c r="G10" s="6">
        <v>2008055.93</v>
      </c>
      <c r="H10" s="8">
        <f t="shared" ref="H10:H43" si="1">+E10-F10</f>
        <v>12551875.710000001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8">
        <f t="shared" si="0"/>
        <v>0</v>
      </c>
      <c r="F11" s="6">
        <v>0</v>
      </c>
      <c r="G11" s="6">
        <v>0</v>
      </c>
      <c r="H11" s="8">
        <f t="shared" si="1"/>
        <v>0</v>
      </c>
    </row>
    <row r="12" spans="2:9" ht="12" customHeight="1" x14ac:dyDescent="0.2">
      <c r="B12" s="3" t="s">
        <v>15</v>
      </c>
      <c r="C12" s="6">
        <v>60901108.439999998</v>
      </c>
      <c r="D12" s="6">
        <v>7177005.0099999998</v>
      </c>
      <c r="E12" s="8">
        <f t="shared" si="0"/>
        <v>68078113.450000003</v>
      </c>
      <c r="F12" s="6">
        <v>13641355.359999999</v>
      </c>
      <c r="G12" s="6">
        <v>12617007.779999999</v>
      </c>
      <c r="H12" s="8">
        <f t="shared" si="1"/>
        <v>54436758.090000004</v>
      </c>
    </row>
    <row r="13" spans="2:9" ht="14.45" customHeight="1" x14ac:dyDescent="0.2">
      <c r="B13" s="3" t="s">
        <v>16</v>
      </c>
      <c r="C13" s="6">
        <v>8500000</v>
      </c>
      <c r="D13" s="6">
        <v>289673</v>
      </c>
      <c r="E13" s="8">
        <f t="shared" si="0"/>
        <v>8789673</v>
      </c>
      <c r="F13" s="6">
        <v>1579357.54</v>
      </c>
      <c r="G13" s="6">
        <v>1579357.54</v>
      </c>
      <c r="H13" s="8">
        <f t="shared" si="1"/>
        <v>7210315.46</v>
      </c>
    </row>
    <row r="14" spans="2:9" ht="12" customHeight="1" x14ac:dyDescent="0.2">
      <c r="B14" s="3" t="s">
        <v>17</v>
      </c>
      <c r="C14" s="6">
        <v>15648011.6</v>
      </c>
      <c r="D14" s="6">
        <v>34083358.229999997</v>
      </c>
      <c r="E14" s="8">
        <f t="shared" si="0"/>
        <v>49731369.829999998</v>
      </c>
      <c r="F14" s="6">
        <v>30345894.030000001</v>
      </c>
      <c r="G14" s="6">
        <v>30212582.940000001</v>
      </c>
      <c r="H14" s="8">
        <f t="shared" si="1"/>
        <v>19385475.799999997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8">
        <f t="shared" si="0"/>
        <v>0</v>
      </c>
      <c r="F15" s="6">
        <v>0</v>
      </c>
      <c r="G15" s="6">
        <v>0</v>
      </c>
      <c r="H15" s="8">
        <f t="shared" si="1"/>
        <v>0</v>
      </c>
    </row>
    <row r="16" spans="2:9" ht="25.9" customHeight="1" x14ac:dyDescent="0.2">
      <c r="B16" s="3" t="s">
        <v>19</v>
      </c>
      <c r="C16" s="6">
        <v>87488516.079999998</v>
      </c>
      <c r="D16" s="6">
        <v>10066904.73</v>
      </c>
      <c r="E16" s="8">
        <f t="shared" si="0"/>
        <v>97555420.810000002</v>
      </c>
      <c r="F16" s="6">
        <v>18865854.370000001</v>
      </c>
      <c r="G16" s="6">
        <v>17734903.579999998</v>
      </c>
      <c r="H16" s="8">
        <f t="shared" si="1"/>
        <v>78689566.439999998</v>
      </c>
    </row>
    <row r="17" spans="2:8" ht="14.45" customHeight="1" x14ac:dyDescent="0.2">
      <c r="B17" s="3" t="s">
        <v>20</v>
      </c>
      <c r="C17" s="6">
        <v>10410483.640000001</v>
      </c>
      <c r="D17" s="6">
        <v>271713.51</v>
      </c>
      <c r="E17" s="8">
        <f t="shared" si="0"/>
        <v>10682197.15</v>
      </c>
      <c r="F17" s="6">
        <v>1523696.27</v>
      </c>
      <c r="G17" s="6">
        <v>1370725.52</v>
      </c>
      <c r="H17" s="8">
        <f t="shared" si="1"/>
        <v>9158500.8800000008</v>
      </c>
    </row>
    <row r="18" spans="2:8" ht="10.9" customHeight="1" x14ac:dyDescent="0.2">
      <c r="B18" s="3"/>
      <c r="C18" s="6"/>
      <c r="D18" s="6"/>
      <c r="E18" s="6"/>
      <c r="F18" s="6"/>
      <c r="G18" s="6"/>
      <c r="H18" s="8">
        <f t="shared" si="1"/>
        <v>0</v>
      </c>
    </row>
    <row r="19" spans="2:8" s="9" customFormat="1" ht="14.45" customHeight="1" x14ac:dyDescent="0.2">
      <c r="B19" s="2" t="s">
        <v>21</v>
      </c>
      <c r="C19" s="8">
        <f t="shared" ref="C19:H19" si="2">SUM(C20:C26)</f>
        <v>177315573.88</v>
      </c>
      <c r="D19" s="8">
        <f t="shared" si="2"/>
        <v>9378209.3200000003</v>
      </c>
      <c r="E19" s="8">
        <f t="shared" si="2"/>
        <v>186693783.19999999</v>
      </c>
      <c r="F19" s="8">
        <f t="shared" si="2"/>
        <v>29724928.5</v>
      </c>
      <c r="G19" s="8">
        <f t="shared" si="2"/>
        <v>25975274.969999999</v>
      </c>
      <c r="H19" s="8">
        <f t="shared" si="2"/>
        <v>156968854.69999999</v>
      </c>
    </row>
    <row r="20" spans="2:8" ht="12" customHeight="1" x14ac:dyDescent="0.2">
      <c r="B20" s="3" t="s">
        <v>22</v>
      </c>
      <c r="C20" s="6">
        <v>0</v>
      </c>
      <c r="D20" s="6">
        <v>0</v>
      </c>
      <c r="E20" s="8">
        <f t="shared" si="0"/>
        <v>0</v>
      </c>
      <c r="F20" s="6">
        <v>0</v>
      </c>
      <c r="G20" s="6">
        <v>0</v>
      </c>
      <c r="H20" s="8">
        <f t="shared" si="1"/>
        <v>0</v>
      </c>
    </row>
    <row r="21" spans="2:8" ht="14.45" customHeight="1" x14ac:dyDescent="0.2">
      <c r="B21" s="3" t="s">
        <v>23</v>
      </c>
      <c r="C21" s="6">
        <v>83734576.719999999</v>
      </c>
      <c r="D21" s="6">
        <v>-142871.04000000001</v>
      </c>
      <c r="E21" s="8">
        <f t="shared" si="0"/>
        <v>83591705.679999992</v>
      </c>
      <c r="F21" s="6">
        <v>6756987.4000000004</v>
      </c>
      <c r="G21" s="6">
        <v>6706655.4500000002</v>
      </c>
      <c r="H21" s="8">
        <f t="shared" si="1"/>
        <v>76834718.279999986</v>
      </c>
    </row>
    <row r="22" spans="2:8" ht="15" customHeight="1" x14ac:dyDescent="0.2">
      <c r="B22" s="3" t="s">
        <v>24</v>
      </c>
      <c r="C22" s="6">
        <v>0</v>
      </c>
      <c r="D22" s="6">
        <v>0</v>
      </c>
      <c r="E22" s="8">
        <f t="shared" si="0"/>
        <v>0</v>
      </c>
      <c r="F22" s="6">
        <v>0</v>
      </c>
      <c r="G22" s="6">
        <v>0</v>
      </c>
      <c r="H22" s="8">
        <f t="shared" si="1"/>
        <v>0</v>
      </c>
    </row>
    <row r="23" spans="2:8" ht="24.75" customHeight="1" x14ac:dyDescent="0.2">
      <c r="B23" s="3" t="s">
        <v>25</v>
      </c>
      <c r="C23" s="6">
        <v>6844391.6399999997</v>
      </c>
      <c r="D23" s="6">
        <v>2743183.96</v>
      </c>
      <c r="E23" s="8">
        <f t="shared" si="0"/>
        <v>9587575.5999999996</v>
      </c>
      <c r="F23" s="6">
        <v>2352041.9900000002</v>
      </c>
      <c r="G23" s="6">
        <v>1947003.61</v>
      </c>
      <c r="H23" s="8">
        <f t="shared" si="1"/>
        <v>7235533.6099999994</v>
      </c>
    </row>
    <row r="24" spans="2:8" x14ac:dyDescent="0.2">
      <c r="B24" s="3" t="s">
        <v>27</v>
      </c>
      <c r="C24" s="6">
        <v>11077000.08</v>
      </c>
      <c r="D24" s="6">
        <v>1045522.67</v>
      </c>
      <c r="E24" s="8">
        <f t="shared" si="0"/>
        <v>12122522.75</v>
      </c>
      <c r="F24" s="6">
        <v>3649607.17</v>
      </c>
      <c r="G24" s="6">
        <v>1602565.37</v>
      </c>
      <c r="H24" s="8">
        <f t="shared" si="1"/>
        <v>8472915.5800000001</v>
      </c>
    </row>
    <row r="25" spans="2:8" x14ac:dyDescent="0.2">
      <c r="B25" s="3" t="s">
        <v>28</v>
      </c>
      <c r="C25" s="6">
        <v>23124000.120000001</v>
      </c>
      <c r="D25" s="6">
        <v>118158</v>
      </c>
      <c r="E25" s="8">
        <f t="shared" si="0"/>
        <v>23242158.120000001</v>
      </c>
      <c r="F25" s="6">
        <v>2498843.77</v>
      </c>
      <c r="G25" s="6">
        <v>2439353.77</v>
      </c>
      <c r="H25" s="8">
        <f t="shared" si="1"/>
        <v>20743314.350000001</v>
      </c>
    </row>
    <row r="26" spans="2:8" x14ac:dyDescent="0.2">
      <c r="B26" s="3" t="s">
        <v>29</v>
      </c>
      <c r="C26" s="6">
        <v>52535605.32</v>
      </c>
      <c r="D26" s="6">
        <v>5614215.7300000004</v>
      </c>
      <c r="E26" s="8">
        <f t="shared" si="0"/>
        <v>58149821.049999997</v>
      </c>
      <c r="F26" s="6">
        <v>14467448.17</v>
      </c>
      <c r="G26" s="6">
        <v>13279696.77</v>
      </c>
      <c r="H26" s="8">
        <f t="shared" si="1"/>
        <v>43682372.879999995</v>
      </c>
    </row>
    <row r="27" spans="2:8" ht="10.9" customHeight="1" x14ac:dyDescent="0.2">
      <c r="B27" s="3"/>
      <c r="C27" s="6"/>
      <c r="D27" s="6"/>
      <c r="E27" s="6"/>
      <c r="F27" s="6"/>
      <c r="G27" s="6"/>
      <c r="H27" s="8">
        <f t="shared" si="1"/>
        <v>0</v>
      </c>
    </row>
    <row r="28" spans="2:8" s="9" customFormat="1" x14ac:dyDescent="0.2">
      <c r="B28" s="2" t="s">
        <v>30</v>
      </c>
      <c r="C28" s="8">
        <f t="shared" ref="C28:H28" si="3">SUM(C29:C37)</f>
        <v>10280006.199999999</v>
      </c>
      <c r="D28" s="8">
        <f t="shared" si="3"/>
        <v>725365.1399999999</v>
      </c>
      <c r="E28" s="8">
        <f t="shared" si="3"/>
        <v>11005371.34</v>
      </c>
      <c r="F28" s="8">
        <f t="shared" si="3"/>
        <v>1721835.7</v>
      </c>
      <c r="G28" s="8">
        <f t="shared" si="3"/>
        <v>1580759.94</v>
      </c>
      <c r="H28" s="8">
        <f t="shared" si="3"/>
        <v>9283535.6399999987</v>
      </c>
    </row>
    <row r="29" spans="2:8" ht="24" x14ac:dyDescent="0.2">
      <c r="B29" s="3" t="s">
        <v>31</v>
      </c>
      <c r="C29" s="6">
        <v>0</v>
      </c>
      <c r="D29" s="6">
        <v>0</v>
      </c>
      <c r="E29" s="8">
        <f t="shared" si="0"/>
        <v>0</v>
      </c>
      <c r="F29" s="6">
        <v>0</v>
      </c>
      <c r="G29" s="6">
        <v>0</v>
      </c>
      <c r="H29" s="8">
        <f t="shared" si="1"/>
        <v>0</v>
      </c>
    </row>
    <row r="30" spans="2:8" x14ac:dyDescent="0.2">
      <c r="B30" s="3" t="s">
        <v>32</v>
      </c>
      <c r="C30" s="6">
        <v>0</v>
      </c>
      <c r="D30" s="6">
        <v>0</v>
      </c>
      <c r="E30" s="8">
        <f t="shared" si="0"/>
        <v>0</v>
      </c>
      <c r="F30" s="6">
        <v>0</v>
      </c>
      <c r="G30" s="6">
        <v>0</v>
      </c>
      <c r="H30" s="8">
        <f t="shared" si="1"/>
        <v>0</v>
      </c>
    </row>
    <row r="31" spans="2:8" x14ac:dyDescent="0.2">
      <c r="B31" s="3" t="s">
        <v>33</v>
      </c>
      <c r="C31" s="6">
        <v>0</v>
      </c>
      <c r="D31" s="6">
        <v>0</v>
      </c>
      <c r="E31" s="8">
        <f t="shared" si="0"/>
        <v>0</v>
      </c>
      <c r="F31" s="6">
        <v>0</v>
      </c>
      <c r="G31" s="6">
        <v>0</v>
      </c>
      <c r="H31" s="8">
        <f t="shared" si="1"/>
        <v>0</v>
      </c>
    </row>
    <row r="32" spans="2:8" x14ac:dyDescent="0.2">
      <c r="B32" s="3" t="s">
        <v>34</v>
      </c>
      <c r="C32" s="6">
        <v>0</v>
      </c>
      <c r="D32" s="6">
        <v>0</v>
      </c>
      <c r="E32" s="8">
        <f t="shared" si="0"/>
        <v>0</v>
      </c>
      <c r="F32" s="6">
        <v>0</v>
      </c>
      <c r="G32" s="6">
        <v>0</v>
      </c>
      <c r="H32" s="8">
        <f t="shared" si="1"/>
        <v>0</v>
      </c>
    </row>
    <row r="33" spans="2:8" x14ac:dyDescent="0.2">
      <c r="B33" s="3" t="s">
        <v>35</v>
      </c>
      <c r="C33" s="6">
        <v>0</v>
      </c>
      <c r="D33" s="6">
        <v>0</v>
      </c>
      <c r="E33" s="8">
        <f t="shared" si="0"/>
        <v>0</v>
      </c>
      <c r="F33" s="6">
        <v>0</v>
      </c>
      <c r="G33" s="6">
        <v>0</v>
      </c>
      <c r="H33" s="8">
        <f t="shared" si="1"/>
        <v>0</v>
      </c>
    </row>
    <row r="34" spans="2:8" x14ac:dyDescent="0.2">
      <c r="B34" s="3" t="s">
        <v>36</v>
      </c>
      <c r="C34" s="6">
        <v>9413983.2400000002</v>
      </c>
      <c r="D34" s="6">
        <v>655394.69999999995</v>
      </c>
      <c r="E34" s="8">
        <f t="shared" si="0"/>
        <v>10069377.939999999</v>
      </c>
      <c r="F34" s="6">
        <v>1637893.41</v>
      </c>
      <c r="G34" s="6">
        <v>1497707.99</v>
      </c>
      <c r="H34" s="8">
        <f t="shared" si="1"/>
        <v>8431484.5299999993</v>
      </c>
    </row>
    <row r="35" spans="2:8" x14ac:dyDescent="0.2">
      <c r="B35" s="3" t="s">
        <v>37</v>
      </c>
      <c r="C35" s="6">
        <v>0</v>
      </c>
      <c r="D35" s="6">
        <v>0</v>
      </c>
      <c r="E35" s="8">
        <f t="shared" si="0"/>
        <v>0</v>
      </c>
      <c r="F35" s="6">
        <v>0</v>
      </c>
      <c r="G35" s="6">
        <v>0</v>
      </c>
      <c r="H35" s="8">
        <f t="shared" si="1"/>
        <v>0</v>
      </c>
    </row>
    <row r="36" spans="2:8" x14ac:dyDescent="0.2">
      <c r="B36" s="3" t="s">
        <v>38</v>
      </c>
      <c r="C36" s="6">
        <v>866022.96</v>
      </c>
      <c r="D36" s="6">
        <v>69970.44</v>
      </c>
      <c r="E36" s="8">
        <f t="shared" si="0"/>
        <v>935993.39999999991</v>
      </c>
      <c r="F36" s="6">
        <v>83942.29</v>
      </c>
      <c r="G36" s="6">
        <v>83051.95</v>
      </c>
      <c r="H36" s="8">
        <f t="shared" si="1"/>
        <v>852051.10999999987</v>
      </c>
    </row>
    <row r="37" spans="2:8" x14ac:dyDescent="0.2">
      <c r="B37" s="3" t="s">
        <v>39</v>
      </c>
      <c r="C37" s="6">
        <v>0</v>
      </c>
      <c r="D37" s="6">
        <v>0</v>
      </c>
      <c r="E37" s="8">
        <f t="shared" si="0"/>
        <v>0</v>
      </c>
      <c r="F37" s="6">
        <v>0</v>
      </c>
      <c r="G37" s="6">
        <v>0</v>
      </c>
      <c r="H37" s="8">
        <f t="shared" si="1"/>
        <v>0</v>
      </c>
    </row>
    <row r="38" spans="2:8" x14ac:dyDescent="0.2">
      <c r="B38" s="3"/>
      <c r="C38" s="6"/>
      <c r="D38" s="6"/>
      <c r="E38" s="6"/>
      <c r="F38" s="6"/>
      <c r="G38" s="6"/>
      <c r="H38" s="8">
        <f t="shared" si="1"/>
        <v>0</v>
      </c>
    </row>
    <row r="39" spans="2:8" s="9" customFormat="1" ht="21.6" customHeight="1" x14ac:dyDescent="0.2">
      <c r="B39" s="2" t="s">
        <v>40</v>
      </c>
      <c r="C39" s="8">
        <f t="shared" ref="C39:H39" si="4">SUM(C40:C43)</f>
        <v>0</v>
      </c>
      <c r="D39" s="8">
        <f t="shared" si="4"/>
        <v>0</v>
      </c>
      <c r="E39" s="8">
        <f t="shared" si="4"/>
        <v>0</v>
      </c>
      <c r="F39" s="8">
        <f t="shared" si="4"/>
        <v>0</v>
      </c>
      <c r="G39" s="8">
        <f t="shared" si="4"/>
        <v>0</v>
      </c>
      <c r="H39" s="8">
        <f t="shared" si="4"/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8">
        <f t="shared" si="0"/>
        <v>0</v>
      </c>
      <c r="F40" s="6">
        <v>0</v>
      </c>
      <c r="G40" s="6">
        <v>0</v>
      </c>
      <c r="H40" s="8">
        <f t="shared" si="1"/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8">
        <f t="shared" si="0"/>
        <v>0</v>
      </c>
      <c r="F41" s="6">
        <v>0</v>
      </c>
      <c r="G41" s="6">
        <v>0</v>
      </c>
      <c r="H41" s="8">
        <f t="shared" si="1"/>
        <v>0</v>
      </c>
    </row>
    <row r="42" spans="2:8" x14ac:dyDescent="0.2">
      <c r="B42" s="3" t="s">
        <v>43</v>
      </c>
      <c r="C42" s="6">
        <v>0</v>
      </c>
      <c r="D42" s="6">
        <v>0</v>
      </c>
      <c r="E42" s="8">
        <f t="shared" si="0"/>
        <v>0</v>
      </c>
      <c r="F42" s="6">
        <v>0</v>
      </c>
      <c r="G42" s="6">
        <v>0</v>
      </c>
      <c r="H42" s="8">
        <f t="shared" si="1"/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8">
        <f t="shared" si="0"/>
        <v>0</v>
      </c>
      <c r="F43" s="6">
        <v>0</v>
      </c>
      <c r="G43" s="6">
        <v>0</v>
      </c>
      <c r="H43" s="8">
        <f t="shared" si="1"/>
        <v>0</v>
      </c>
    </row>
    <row r="44" spans="2:8" ht="12.75" thickBot="1" x14ac:dyDescent="0.25">
      <c r="B44" s="4" t="s">
        <v>26</v>
      </c>
      <c r="C44" s="7">
        <f>+C39+C28+C19+C9</f>
        <v>384999999.99999994</v>
      </c>
      <c r="D44" s="7">
        <f t="shared" ref="D44:H44" si="5">+D39+D28+D19+D9</f>
        <v>62173300.25999999</v>
      </c>
      <c r="E44" s="7">
        <f t="shared" si="5"/>
        <v>447173300.25999993</v>
      </c>
      <c r="F44" s="7">
        <f t="shared" si="5"/>
        <v>99488417.540000007</v>
      </c>
      <c r="G44" s="7">
        <f t="shared" si="5"/>
        <v>93078668.200000003</v>
      </c>
      <c r="H44" s="7">
        <f t="shared" si="5"/>
        <v>347684882.71999991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2017-06-13T16:39:43Z</cp:lastPrinted>
  <dcterms:created xsi:type="dcterms:W3CDTF">2015-10-07T18:41:16Z</dcterms:created>
  <dcterms:modified xsi:type="dcterms:W3CDTF">2018-04-30T15:13:20Z</dcterms:modified>
</cp:coreProperties>
</file>