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6210"/>
  </bookViews>
  <sheets>
    <sheet name="EFE" sheetId="1" r:id="rId1"/>
  </sheets>
  <calcPr calcId="145621"/>
</workbook>
</file>

<file path=xl/calcChain.xml><?xml version="1.0" encoding="utf-8"?>
<calcChain xmlns="http://schemas.openxmlformats.org/spreadsheetml/2006/main">
  <c r="G66" i="1" l="1"/>
  <c r="F66" i="1"/>
  <c r="G63" i="1"/>
  <c r="F63" i="1"/>
  <c r="G61" i="1"/>
  <c r="F61" i="1"/>
  <c r="G56" i="1"/>
  <c r="F56" i="1"/>
  <c r="G57" i="1"/>
  <c r="F57" i="1"/>
  <c r="F51" i="1"/>
  <c r="G51" i="1"/>
  <c r="G52" i="1"/>
  <c r="F52" i="1"/>
  <c r="G48" i="1"/>
  <c r="F48" i="1"/>
  <c r="G44" i="1"/>
  <c r="F44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<sst xmlns="http://schemas.openxmlformats.org/spreadsheetml/2006/main" count="74" uniqueCount="66">
  <si>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</si>
  <si>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</si>
  <si>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</si>
  <si>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</si>
  <si>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</si>
  <si>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</si>
  <si>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</si>
  <si>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</si>
  <si>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</si>
  <si>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</si>
  <si>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</si>
  <si>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</si>
  <si>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</si>
  <si>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</si>
  <si>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</si>
  <si>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</si>
  <si>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</si>
  <si>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</si>
  <si>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</si>
  <si>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</si>
  <si>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</si>
  <si>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</si>
  <si>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</si>
  <si>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</si>
  <si>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</si>
  <si>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</si>
  <si>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</si>
  <si>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</si>
  <si>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</si>
  <si>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</si>
  <si>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</si>
  <si>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</si>
  <si>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</si>
  <si>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</si>
  <si>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</si>
  <si>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</si>
  <si>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</si>
  <si>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</si>
  <si>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</si>
  <si>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</si>
  <si>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</si>
  <si>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</si>
  <si>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</si>
  <si>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</si>
  <si>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</si>
  <si>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</si>
  <si>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</si>
  <si>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</si>
  <si>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</si>
  <si>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</si>
  <si>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</si>
  <si>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Del 01 de enero al 31 de marzo de 2018 y 2017</t>
  </si>
  <si>
    <t>2018</t>
  </si>
  <si>
    <t>ASEC_EFE_1erTRIM_A9</t>
  </si>
  <si>
    <t>MUNICIPIO DE SAN JUAN DE SABINAS</t>
  </si>
  <si>
    <t>LIC. JULIO IVAN LONG HERNANDEZ</t>
  </si>
  <si>
    <t>C.P. JESUS MANUEL GONZALEZ COLLAZO</t>
  </si>
  <si>
    <t>C.P. MAGDALENA ZAMBRANO DANIEL</t>
  </si>
  <si>
    <t>COMISIONADO DE HACIENDA</t>
  </si>
  <si>
    <t>C. ESPERANZA CARABAZA RUIZ</t>
  </si>
  <si>
    <t>SINDICO DE MAYORIA</t>
  </si>
  <si>
    <t>PRESIDENTE MUNICIPAL</t>
  </si>
  <si>
    <t>TESORERO MUNICIPAL</t>
  </si>
  <si>
    <t>CONTRALOR MUNICIPAL</t>
  </si>
  <si>
    <r>
      <t xml:space="preserve"> 
</t>
    </r>
    <r>
      <rPr>
        <sz val="9"/>
        <rFont val="Arial"/>
        <family val="2"/>
      </rPr>
      <t xml:space="preserve">Bajo protesta de decir verdad declaramos que los Estados Financieros y sus notas, son razonablemente correctos y son responsabilidad del emisor
</t>
    </r>
  </si>
  <si>
    <t>ING. JUAN DE DIOS DIAZ BUENDIA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</si>
</sst>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2</xdr:col>
      <xdr:colOff>247650</xdr:colOff>
      <xdr:row>3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55245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95250</xdr:rowOff>
    </xdr:from>
    <xdr:to>
      <xdr:col>6</xdr:col>
      <xdr:colOff>1824036</xdr:colOff>
      <xdr:row>4</xdr:row>
      <xdr:rowOff>28576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95250"/>
          <a:ext cx="1376361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"/>
  <sheetViews>
    <sheetView showGridLines="0" tabSelected="1" topLeftCell="A26" zoomScaleNormal="100" workbookViewId="0">
      <selection activeCell="E153" sqref="E153"/>
    </sheetView>
  </sheetViews>
  <sheetFormatPr baseColWidth="10" defaultColWidth="11.42578125" defaultRowHeight="12" x14ac:dyDescent="0.2"/>
  <cols>
    <col min="1" max="1" width="11.2851562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7" t="s">
        <v>54</v>
      </c>
      <c r="C2" s="48"/>
      <c r="D2" s="48"/>
      <c r="E2" s="48"/>
      <c r="F2" s="48"/>
      <c r="G2" s="49"/>
      <c r="H2" s="2"/>
      <c r="I2" s="2"/>
      <c r="J2" s="2"/>
      <c r="K2" s="2"/>
      <c r="L2" s="2"/>
    </row>
    <row r="3" spans="1:12" x14ac:dyDescent="0.25">
      <c r="A3" s="2"/>
      <c r="B3" s="50" t="s">
        <v>0</v>
      </c>
      <c r="C3" s="51"/>
      <c r="D3" s="51"/>
      <c r="E3" s="51"/>
      <c r="F3" s="51"/>
      <c r="G3" s="52"/>
      <c r="H3" s="2"/>
      <c r="I3" s="2"/>
      <c r="J3" s="2"/>
      <c r="K3" s="2"/>
      <c r="L3" s="2"/>
    </row>
    <row r="4" spans="1:12" ht="12.6" thickBot="1" x14ac:dyDescent="0.3">
      <c r="A4" s="2"/>
      <c r="B4" s="53" t="s">
        <v>51</v>
      </c>
      <c r="C4" s="54"/>
      <c r="D4" s="54"/>
      <c r="E4" s="54"/>
      <c r="F4" s="54"/>
      <c r="G4" s="55"/>
      <c r="H4" s="2"/>
      <c r="I4" s="2"/>
      <c r="J4" s="2"/>
      <c r="K4" s="2"/>
      <c r="L4" s="2"/>
    </row>
    <row r="5" spans="1:12" ht="12.6" thickBot="1" x14ac:dyDescent="0.3">
      <c r="A5" s="2"/>
      <c r="B5" s="56" t="s">
        <v>1</v>
      </c>
      <c r="C5" s="57"/>
      <c r="D5" s="57"/>
      <c r="E5" s="32"/>
      <c r="F5" s="23" t="s">
        <v>52</v>
      </c>
      <c r="G5" s="24" t="s">
        <v>50</v>
      </c>
      <c r="H5" s="2"/>
      <c r="I5" s="2"/>
      <c r="J5" s="2"/>
      <c r="K5" s="2"/>
      <c r="L5" s="2"/>
    </row>
    <row r="6" spans="1:12" x14ac:dyDescent="0.25">
      <c r="A6" s="2"/>
      <c r="B6" s="58"/>
      <c r="C6" s="59"/>
      <c r="D6" s="59"/>
      <c r="E6" s="59"/>
      <c r="F6" s="59"/>
      <c r="G6" s="60"/>
      <c r="H6" s="2"/>
      <c r="I6" s="2"/>
      <c r="J6" s="2"/>
      <c r="K6" s="2"/>
      <c r="L6" s="2"/>
    </row>
    <row r="7" spans="1:12" x14ac:dyDescent="0.2">
      <c r="A7" s="2"/>
      <c r="B7" s="45" t="s">
        <v>2</v>
      </c>
      <c r="C7" s="46"/>
      <c r="D7" s="46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61" t="s">
        <v>3</v>
      </c>
      <c r="D8" s="61"/>
      <c r="E8" s="30"/>
      <c r="F8" s="6">
        <f>SUM(F9:F19)</f>
        <v>37119766.289999999</v>
      </c>
      <c r="G8" s="7">
        <f>SUM(G9:G19)</f>
        <v>33474834.419999998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6187494.9000000004</v>
      </c>
      <c r="G9" s="11">
        <v>5984290.8799999999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4389460.8</v>
      </c>
      <c r="G12" s="11">
        <v>3812038.82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21060</v>
      </c>
      <c r="G13" s="11">
        <v>31576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339483.5</v>
      </c>
      <c r="G14" s="11">
        <v>243318.86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24777795.66</v>
      </c>
      <c r="G17" s="11">
        <v>22874388.489999998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1404471.43</v>
      </c>
      <c r="G19" s="11">
        <v>529221.37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1" t="s">
        <v>15</v>
      </c>
      <c r="D20" s="61"/>
      <c r="E20" s="30"/>
      <c r="F20" s="6">
        <f>SUM(F21:F36)</f>
        <v>29792923.139999997</v>
      </c>
      <c r="G20" s="7">
        <f>SUM(G21:G36)</f>
        <v>24531347.139999997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11654094.619999999</v>
      </c>
      <c r="G21" s="11">
        <v>11630697.279999999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3917829.85</v>
      </c>
      <c r="G22" s="11">
        <v>3627899.3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7180426.5099999998</v>
      </c>
      <c r="G23" s="11">
        <v>5552283.4000000004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1507723.68</v>
      </c>
      <c r="G26" s="11">
        <v>1418761.72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2839381.63</v>
      </c>
      <c r="G27" s="11">
        <v>1016466.44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1565873</v>
      </c>
      <c r="G28" s="11">
        <v>1285239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1127593.8500000001</v>
      </c>
      <c r="G36" s="11">
        <v>0</v>
      </c>
      <c r="H36" s="2"/>
      <c r="I36" s="2"/>
      <c r="J36" s="2"/>
      <c r="K36" s="2"/>
      <c r="L36" s="2"/>
    </row>
    <row r="37" spans="1:12" x14ac:dyDescent="0.2">
      <c r="A37" s="2"/>
      <c r="B37" s="62" t="s">
        <v>32</v>
      </c>
      <c r="C37" s="63"/>
      <c r="D37" s="63"/>
      <c r="E37" s="28"/>
      <c r="F37" s="27">
        <f>+F8-F20</f>
        <v>7326843.1500000022</v>
      </c>
      <c r="G37" s="13">
        <f>+G8-G20</f>
        <v>8943487.2800000012</v>
      </c>
      <c r="H37" s="2"/>
      <c r="I37" s="2"/>
      <c r="J37" s="2"/>
      <c r="K37" s="2"/>
      <c r="L37" s="2"/>
    </row>
    <row r="38" spans="1:12" x14ac:dyDescent="0.2">
      <c r="A38" s="2"/>
      <c r="B38" s="64"/>
      <c r="C38" s="65"/>
      <c r="D38" s="65"/>
      <c r="E38" s="65"/>
      <c r="F38" s="65"/>
      <c r="G38" s="66"/>
      <c r="H38" s="2"/>
      <c r="I38" s="2"/>
      <c r="J38" s="2"/>
      <c r="K38" s="2"/>
      <c r="L38" s="2"/>
    </row>
    <row r="39" spans="1:12" x14ac:dyDescent="0.2">
      <c r="A39" s="2"/>
      <c r="B39" s="45" t="s">
        <v>33</v>
      </c>
      <c r="C39" s="46"/>
      <c r="D39" s="46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1" t="s">
        <v>3</v>
      </c>
      <c r="D40" s="61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1" t="s">
        <v>15</v>
      </c>
      <c r="D44" s="61"/>
      <c r="E44" s="30"/>
      <c r="F44" s="19">
        <f>SUM(F45:F47)</f>
        <v>360194.01</v>
      </c>
      <c r="G44" s="20">
        <f>SUM(G45:G47)</f>
        <v>6797588.0899999999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172696.16</v>
      </c>
      <c r="G45" s="22">
        <v>6738978.0999999996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187497.85</v>
      </c>
      <c r="G46" s="22">
        <v>58609.99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2" t="s">
        <v>38</v>
      </c>
      <c r="C48" s="63"/>
      <c r="D48" s="63"/>
      <c r="E48" s="28"/>
      <c r="F48" s="19">
        <f>+F40-F44</f>
        <v>-360194.01</v>
      </c>
      <c r="G48" s="20">
        <f>+G40-G44</f>
        <v>-6797588.0899999999</v>
      </c>
      <c r="H48" s="2"/>
      <c r="I48" s="2"/>
      <c r="J48" s="2"/>
      <c r="K48" s="2"/>
      <c r="L48" s="2"/>
    </row>
    <row r="49" spans="1:12" x14ac:dyDescent="0.2">
      <c r="A49" s="2"/>
      <c r="B49" s="64"/>
      <c r="C49" s="65"/>
      <c r="D49" s="65"/>
      <c r="E49" s="65"/>
      <c r="F49" s="65"/>
      <c r="G49" s="66"/>
      <c r="H49" s="2"/>
      <c r="I49" s="2"/>
      <c r="J49" s="2"/>
      <c r="K49" s="2"/>
      <c r="L49" s="2"/>
    </row>
    <row r="50" spans="1:12" x14ac:dyDescent="0.2">
      <c r="A50" s="2"/>
      <c r="B50" s="45" t="s">
        <v>39</v>
      </c>
      <c r="C50" s="46"/>
      <c r="D50" s="46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1" t="s">
        <v>3</v>
      </c>
      <c r="D51" s="61"/>
      <c r="E51" s="30"/>
      <c r="F51" s="14">
        <f>+F52</f>
        <v>439553.66</v>
      </c>
      <c r="G51" s="15">
        <f>+G52</f>
        <v>348422.28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f>+F53</f>
        <v>439553.66</v>
      </c>
      <c r="G52" s="17">
        <f>+G53</f>
        <v>348422.28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439553.66</v>
      </c>
      <c r="G53" s="17">
        <v>348422.28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1" t="s">
        <v>15</v>
      </c>
      <c r="D56" s="61"/>
      <c r="E56" s="30"/>
      <c r="F56" s="6">
        <f>+F57+F60</f>
        <v>1143739.3800000001</v>
      </c>
      <c r="G56" s="7">
        <f>+G57+G60</f>
        <v>910271.6100000001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f>+F58</f>
        <v>264632.08</v>
      </c>
      <c r="G57" s="17">
        <f>+G58</f>
        <v>213427.05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264632.08</v>
      </c>
      <c r="G58" s="17">
        <v>213427.05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879107.3</v>
      </c>
      <c r="G60" s="17">
        <v>696844.56</v>
      </c>
      <c r="H60" s="2"/>
      <c r="I60" s="2"/>
      <c r="J60" s="2"/>
      <c r="K60" s="2"/>
      <c r="L60" s="2"/>
    </row>
    <row r="61" spans="1:12" x14ac:dyDescent="0.2">
      <c r="A61" s="2"/>
      <c r="B61" s="62" t="s">
        <v>46</v>
      </c>
      <c r="C61" s="63"/>
      <c r="D61" s="63"/>
      <c r="E61" s="28"/>
      <c r="F61" s="14">
        <f>+F51-F56</f>
        <v>-704185.7200000002</v>
      </c>
      <c r="G61" s="15">
        <f>+G51-G56</f>
        <v>-561849.33000000007</v>
      </c>
      <c r="H61" s="2"/>
      <c r="I61" s="2"/>
      <c r="J61" s="2"/>
      <c r="K61" s="2"/>
      <c r="L61" s="2"/>
    </row>
    <row r="62" spans="1:12" x14ac:dyDescent="0.2">
      <c r="A62" s="2"/>
      <c r="B62" s="64"/>
      <c r="C62" s="65"/>
      <c r="D62" s="65"/>
      <c r="E62" s="65"/>
      <c r="F62" s="65"/>
      <c r="G62" s="66"/>
      <c r="H62" s="2"/>
      <c r="I62" s="2"/>
      <c r="J62" s="2"/>
      <c r="K62" s="2"/>
      <c r="L62" s="2"/>
    </row>
    <row r="63" spans="1:12" x14ac:dyDescent="0.2">
      <c r="A63" s="2"/>
      <c r="B63" s="71" t="s">
        <v>47</v>
      </c>
      <c r="C63" s="72"/>
      <c r="D63" s="72"/>
      <c r="E63" s="29"/>
      <c r="F63" s="25">
        <f>+F61+F48+F37</f>
        <v>6262463.4200000018</v>
      </c>
      <c r="G63" s="26">
        <f>+G61+G48+G37</f>
        <v>1584049.8600000013</v>
      </c>
      <c r="H63" s="2"/>
      <c r="I63" s="2"/>
      <c r="J63" s="2"/>
      <c r="K63" s="2"/>
      <c r="L63" s="2"/>
    </row>
    <row r="64" spans="1:12" x14ac:dyDescent="0.2">
      <c r="A64" s="2"/>
      <c r="B64" s="64"/>
      <c r="C64" s="65"/>
      <c r="D64" s="65"/>
      <c r="E64" s="65"/>
      <c r="F64" s="65"/>
      <c r="G64" s="66"/>
      <c r="H64" s="2"/>
      <c r="I64" s="2"/>
      <c r="J64" s="2"/>
      <c r="K64" s="2"/>
      <c r="L64" s="2"/>
    </row>
    <row r="65" spans="1:12" x14ac:dyDescent="0.2">
      <c r="A65" s="2"/>
      <c r="B65" s="62" t="s">
        <v>48</v>
      </c>
      <c r="C65" s="63"/>
      <c r="D65" s="63"/>
      <c r="E65" s="28"/>
      <c r="F65" s="14">
        <v>951290.2</v>
      </c>
      <c r="G65" s="15">
        <v>17151979.629999999</v>
      </c>
      <c r="H65" s="2"/>
      <c r="I65" s="2"/>
      <c r="J65" s="2"/>
      <c r="K65" s="2"/>
      <c r="L65" s="2"/>
    </row>
    <row r="66" spans="1:12" x14ac:dyDescent="0.2">
      <c r="A66" s="2"/>
      <c r="B66" s="71" t="s">
        <v>49</v>
      </c>
      <c r="C66" s="72"/>
      <c r="D66" s="72"/>
      <c r="E66" s="29"/>
      <c r="F66" s="14">
        <f>+F63+F65</f>
        <v>7213753.620000002</v>
      </c>
      <c r="G66" s="15">
        <f>+G63+G65</f>
        <v>18736029.490000002</v>
      </c>
      <c r="H66" s="2"/>
      <c r="I66" s="2"/>
      <c r="J66" s="2"/>
      <c r="K66" s="2"/>
      <c r="L66" s="2"/>
    </row>
    <row r="67" spans="1:12" ht="12.75" thickBot="1" x14ac:dyDescent="0.25">
      <c r="A67" s="2"/>
      <c r="B67" s="68"/>
      <c r="C67" s="69"/>
      <c r="D67" s="69"/>
      <c r="E67" s="69"/>
      <c r="F67" s="69"/>
      <c r="G67" s="70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7" t="s">
        <v>64</v>
      </c>
      <c r="C69" s="67"/>
      <c r="D69" s="67"/>
      <c r="E69" s="67"/>
      <c r="F69" s="67"/>
      <c r="G69" s="67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5" spans="3:7" ht="15" x14ac:dyDescent="0.25">
      <c r="C145" s="40" t="s">
        <v>55</v>
      </c>
      <c r="D145" s="40"/>
      <c r="F145" s="43" t="s">
        <v>56</v>
      </c>
      <c r="G145" s="43"/>
    </row>
    <row r="146" spans="3:7" ht="15.75" customHeight="1" x14ac:dyDescent="0.2">
      <c r="C146" s="44" t="s">
        <v>61</v>
      </c>
      <c r="D146" s="44"/>
      <c r="F146" s="39" t="s">
        <v>62</v>
      </c>
      <c r="G146" s="39"/>
    </row>
    <row r="147" spans="3:7" ht="22.5" customHeight="1" x14ac:dyDescent="0.25">
      <c r="C147" s="36"/>
      <c r="F147" s="36"/>
    </row>
    <row r="148" spans="3:7" ht="15" x14ac:dyDescent="0.25">
      <c r="C148" s="40" t="s">
        <v>65</v>
      </c>
      <c r="D148" s="40"/>
      <c r="F148" s="43" t="s">
        <v>57</v>
      </c>
      <c r="G148" s="43"/>
    </row>
    <row r="149" spans="3:7" ht="15" x14ac:dyDescent="0.25">
      <c r="C149" s="38" t="s">
        <v>58</v>
      </c>
      <c r="D149" s="38"/>
      <c r="F149" s="39" t="s">
        <v>63</v>
      </c>
      <c r="G149" s="39"/>
    </row>
    <row r="150" spans="3:7" ht="29.25" customHeight="1" x14ac:dyDescent="0.25">
      <c r="C150" s="36"/>
      <c r="F150" s="36"/>
    </row>
    <row r="151" spans="3:7" ht="15" x14ac:dyDescent="0.25">
      <c r="C151" s="40" t="s">
        <v>59</v>
      </c>
      <c r="D151" s="40"/>
      <c r="F151" s="41"/>
      <c r="G151" s="41"/>
    </row>
    <row r="152" spans="3:7" ht="15" x14ac:dyDescent="0.25">
      <c r="C152" s="38" t="s">
        <v>60</v>
      </c>
      <c r="D152" s="38"/>
      <c r="F152" s="42"/>
      <c r="G152" s="42"/>
    </row>
  </sheetData>
  <mergeCells count="38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  <mergeCell ref="C145:D145"/>
    <mergeCell ref="F145:G145"/>
    <mergeCell ref="C146:D146"/>
    <mergeCell ref="F146:G146"/>
    <mergeCell ref="C148:D148"/>
    <mergeCell ref="F148:G148"/>
    <mergeCell ref="C149:D149"/>
    <mergeCell ref="F149:G149"/>
    <mergeCell ref="C151:D151"/>
    <mergeCell ref="F151:G151"/>
    <mergeCell ref="C152:D152"/>
    <mergeCell ref="F152:G152"/>
  </mergeCells>
  <pageMargins left="0.19685039370078741" right="0.19685039370078741" top="0.19685039370078741" bottom="0.19685039370078741" header="0.31496062992125984" footer="0.31496062992125984"/>
  <pageSetup scale="71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2018-04-29T21:33:42Z</cp:lastPrinted>
  <dcterms:created xsi:type="dcterms:W3CDTF">2015-10-07T18:30:35Z</dcterms:created>
  <dcterms:modified xsi:type="dcterms:W3CDTF">2018-04-29T22:49:42Z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