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H9" i="1" l="1"/>
  <c r="H16" i="1"/>
  <c r="H13" i="1"/>
  <c r="H27" i="1"/>
  <c r="G29" i="1"/>
  <c r="E9" i="1"/>
  <c r="E16" i="1"/>
  <c r="J16" i="1" s="1"/>
  <c r="E13" i="1"/>
  <c r="F29" i="1"/>
  <c r="J25" i="1"/>
  <c r="J24" i="1"/>
  <c r="J23" i="1"/>
  <c r="J22" i="1"/>
  <c r="J20" i="1"/>
  <c r="J18" i="1"/>
  <c r="J15" i="1"/>
  <c r="J14" i="1"/>
  <c r="J13" i="1"/>
  <c r="J11" i="1"/>
  <c r="I25" i="1"/>
  <c r="I24" i="1"/>
  <c r="I23" i="1"/>
  <c r="I22" i="1"/>
  <c r="I20" i="1"/>
  <c r="I19" i="1"/>
  <c r="J19" i="1" s="1"/>
  <c r="I18" i="1"/>
  <c r="I17" i="1"/>
  <c r="J17" i="1" s="1"/>
  <c r="I16" i="1"/>
  <c r="I15" i="1"/>
  <c r="I13" i="1"/>
  <c r="I12" i="1"/>
  <c r="J12" i="1" s="1"/>
  <c r="I11" i="1"/>
  <c r="I10" i="1"/>
  <c r="J10" i="1" s="1"/>
  <c r="I9" i="1"/>
  <c r="G28" i="1"/>
  <c r="G27" i="1"/>
  <c r="G25" i="1"/>
  <c r="G24" i="1"/>
  <c r="G23" i="1"/>
  <c r="G22" i="1"/>
  <c r="G20" i="1"/>
  <c r="G19" i="1"/>
  <c r="G18" i="1"/>
  <c r="G17" i="1"/>
  <c r="G16" i="1"/>
  <c r="G15" i="1"/>
  <c r="G13" i="1"/>
  <c r="G12" i="1"/>
  <c r="G11" i="1"/>
  <c r="G10" i="1"/>
  <c r="E28" i="1"/>
  <c r="J9" i="1"/>
  <c r="G9" i="1"/>
  <c r="E29" i="1"/>
  <c r="I28" i="1"/>
  <c r="J28" i="1" s="1"/>
  <c r="I27" i="1"/>
  <c r="I29" i="1" s="1"/>
  <c r="H29" i="1" l="1"/>
  <c r="J27" i="1"/>
  <c r="J29" i="1" s="1"/>
</calcChain>
</file>

<file path=xl/sharedStrings.xml><?xml version="1.0" encoding="utf-8"?>
<sst xmlns="http://schemas.openxmlformats.org/spreadsheetml/2006/main" count="49" uniqueCount="46">
  <si>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</si>
  <si>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</si>
  <si>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</si>
  <si>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</si>
  <si>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</si>
  <si>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</si>
  <si>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</si>
  <si>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</si>
  <si>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</si>
  <si>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</si>
  <si>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</si>
  <si>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</si>
  <si>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</si>
  <si>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</si>
  <si>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</si>
  <si>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</si>
  <si>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</si>
  <si>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</si>
  <si>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</si>
  <si>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</si>
  <si>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</si>
  <si>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</si>
  <si>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</si>
  <si>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</si>
  <si>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</si>
  <si>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</si>
  <si>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</si>
  <si>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</si>
  <si>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</si>
  <si>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</si>
  <si>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</si>
  <si>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</si>
  <si>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</si>
  <si>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</si>
  <si>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</si>
  <si>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</si>
  <si>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</si>
  <si>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</si>
  <si>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</si>
  <si>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ING. JUAN DE DIOS DIASZ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</si>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</sst>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25" xfId="0" applyFont="1" applyBorder="1"/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showGridLines="0" tabSelected="1" zoomScale="90" zoomScaleNormal="90" workbookViewId="0">
      <selection activeCell="J33" sqref="J33"/>
    </sheetView>
  </sheetViews>
  <sheetFormatPr baseColWidth="10" defaultColWidth="11.42578125" defaultRowHeight="12" x14ac:dyDescent="0.2"/>
  <cols>
    <col min="1" max="1" width="20.2851562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2" t="s">
        <v>33</v>
      </c>
      <c r="L2" s="23"/>
    </row>
    <row r="3" spans="2:12" x14ac:dyDescent="0.2">
      <c r="B3" s="44" t="s">
        <v>34</v>
      </c>
      <c r="C3" s="45"/>
      <c r="D3" s="45"/>
      <c r="E3" s="45"/>
      <c r="F3" s="45"/>
      <c r="G3" s="45"/>
      <c r="H3" s="45"/>
      <c r="I3" s="45"/>
      <c r="J3" s="46"/>
    </row>
    <row r="4" spans="2:12" x14ac:dyDescent="0.2">
      <c r="B4" s="47" t="s">
        <v>0</v>
      </c>
      <c r="C4" s="48"/>
      <c r="D4" s="48"/>
      <c r="E4" s="48"/>
      <c r="F4" s="48"/>
      <c r="G4" s="48"/>
      <c r="H4" s="48"/>
      <c r="I4" s="48"/>
      <c r="J4" s="49"/>
    </row>
    <row r="5" spans="2:12" ht="12.6" thickBot="1" x14ac:dyDescent="0.25">
      <c r="B5" s="50" t="s">
        <v>32</v>
      </c>
      <c r="C5" s="51"/>
      <c r="D5" s="51"/>
      <c r="E5" s="51"/>
      <c r="F5" s="51"/>
      <c r="G5" s="51"/>
      <c r="H5" s="51"/>
      <c r="I5" s="51"/>
      <c r="J5" s="52"/>
    </row>
    <row r="6" spans="2:12" ht="12.75" thickBot="1" x14ac:dyDescent="0.25">
      <c r="B6" s="53" t="s">
        <v>1</v>
      </c>
      <c r="C6" s="54"/>
      <c r="D6" s="55"/>
      <c r="E6" s="62" t="s">
        <v>2</v>
      </c>
      <c r="F6" s="63"/>
      <c r="G6" s="63"/>
      <c r="H6" s="63"/>
      <c r="I6" s="63"/>
      <c r="J6" s="64" t="s">
        <v>3</v>
      </c>
    </row>
    <row r="7" spans="2:12" ht="24.75" thickBot="1" x14ac:dyDescent="0.25">
      <c r="B7" s="56"/>
      <c r="C7" s="57"/>
      <c r="D7" s="5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5"/>
    </row>
    <row r="8" spans="2:12" ht="12.75" thickBot="1" x14ac:dyDescent="0.25">
      <c r="B8" s="59"/>
      <c r="C8" s="60"/>
      <c r="D8" s="6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6" t="s">
        <v>11</v>
      </c>
      <c r="C9" s="67"/>
      <c r="D9" s="68"/>
      <c r="E9" s="6">
        <f>E10+E12+E13+E16+E19</f>
        <v>111066689.38</v>
      </c>
      <c r="F9" s="7">
        <v>0</v>
      </c>
      <c r="G9" s="8">
        <f>E9+F9</f>
        <v>111066689.38</v>
      </c>
      <c r="H9" s="8">
        <f>H10+H12+H13+H16+H19</f>
        <v>35715294.859999999</v>
      </c>
      <c r="I9" s="8">
        <f>H9</f>
        <v>35715294.859999999</v>
      </c>
      <c r="J9" s="8">
        <f>I9-E9</f>
        <v>-75351394.519999996</v>
      </c>
    </row>
    <row r="10" spans="2:12" x14ac:dyDescent="0.2">
      <c r="B10" s="9"/>
      <c r="C10" s="40" t="s">
        <v>12</v>
      </c>
      <c r="D10" s="41"/>
      <c r="E10" s="10">
        <v>13137342.699999999</v>
      </c>
      <c r="F10" s="11">
        <v>0</v>
      </c>
      <c r="G10" s="12">
        <f t="shared" ref="G10:G28" si="0">E10+F10</f>
        <v>13137342.699999999</v>
      </c>
      <c r="H10" s="12">
        <v>6187494.9000000004</v>
      </c>
      <c r="I10" s="12">
        <f t="shared" ref="I10:I28" si="1">H10</f>
        <v>6187494.9000000004</v>
      </c>
      <c r="J10" s="12">
        <f t="shared" ref="J10:J28" si="2">I10-E10</f>
        <v>-6949847.7999999989</v>
      </c>
    </row>
    <row r="11" spans="2:12" x14ac:dyDescent="0.2">
      <c r="B11" s="9"/>
      <c r="C11" s="40" t="s">
        <v>13</v>
      </c>
      <c r="D11" s="41"/>
      <c r="E11" s="10">
        <v>0</v>
      </c>
      <c r="F11" s="11">
        <v>0</v>
      </c>
      <c r="G11" s="12">
        <f t="shared" si="0"/>
        <v>0</v>
      </c>
      <c r="H11" s="12">
        <v>0</v>
      </c>
      <c r="I11" s="12">
        <f t="shared" si="1"/>
        <v>0</v>
      </c>
      <c r="J11" s="12">
        <f t="shared" si="2"/>
        <v>0</v>
      </c>
    </row>
    <row r="12" spans="2:12" x14ac:dyDescent="0.2">
      <c r="B12" s="9"/>
      <c r="C12" s="40" t="s">
        <v>14</v>
      </c>
      <c r="D12" s="41"/>
      <c r="E12" s="10">
        <v>13861627.51</v>
      </c>
      <c r="F12" s="11">
        <v>0</v>
      </c>
      <c r="G12" s="12">
        <f t="shared" si="0"/>
        <v>13861627.51</v>
      </c>
      <c r="H12" s="12">
        <v>4389460.8</v>
      </c>
      <c r="I12" s="12">
        <f t="shared" si="1"/>
        <v>4389460.8</v>
      </c>
      <c r="J12" s="12">
        <f t="shared" si="2"/>
        <v>-9472166.7100000009</v>
      </c>
    </row>
    <row r="13" spans="2:12" x14ac:dyDescent="0.2">
      <c r="B13" s="9"/>
      <c r="C13" s="40" t="s">
        <v>15</v>
      </c>
      <c r="D13" s="41"/>
      <c r="E13" s="10">
        <f>E14</f>
        <v>11241.83</v>
      </c>
      <c r="F13" s="11">
        <v>0</v>
      </c>
      <c r="G13" s="12">
        <f t="shared" si="0"/>
        <v>11241.83</v>
      </c>
      <c r="H13" s="12">
        <f>H14</f>
        <v>21060</v>
      </c>
      <c r="I13" s="12">
        <f t="shared" si="1"/>
        <v>21060</v>
      </c>
      <c r="J13" s="12">
        <f t="shared" si="2"/>
        <v>9818.17</v>
      </c>
    </row>
    <row r="14" spans="2:12" x14ac:dyDescent="0.2">
      <c r="B14" s="9"/>
      <c r="C14" s="38" t="s">
        <v>16</v>
      </c>
      <c r="D14" s="39"/>
      <c r="E14" s="10">
        <v>11241.83</v>
      </c>
      <c r="F14" s="11">
        <v>0</v>
      </c>
      <c r="G14" s="12">
        <v>11241.83</v>
      </c>
      <c r="H14" s="12">
        <v>21060</v>
      </c>
      <c r="I14" s="12">
        <v>0</v>
      </c>
      <c r="J14" s="12">
        <f t="shared" si="2"/>
        <v>-11241.83</v>
      </c>
    </row>
    <row r="15" spans="2:12" x14ac:dyDescent="0.2">
      <c r="B15" s="9"/>
      <c r="C15" s="38" t="s">
        <v>17</v>
      </c>
      <c r="D15" s="39"/>
      <c r="E15" s="10">
        <v>0</v>
      </c>
      <c r="F15" s="11">
        <v>0</v>
      </c>
      <c r="G15" s="12">
        <f t="shared" si="0"/>
        <v>0</v>
      </c>
      <c r="H15" s="12">
        <v>0</v>
      </c>
      <c r="I15" s="12">
        <f t="shared" si="1"/>
        <v>0</v>
      </c>
      <c r="J15" s="12">
        <f t="shared" si="2"/>
        <v>0</v>
      </c>
    </row>
    <row r="16" spans="2:12" x14ac:dyDescent="0.2">
      <c r="B16" s="9"/>
      <c r="C16" s="40" t="s">
        <v>18</v>
      </c>
      <c r="D16" s="41"/>
      <c r="E16" s="10">
        <f>E17</f>
        <v>1243400.75</v>
      </c>
      <c r="F16" s="11">
        <v>0</v>
      </c>
      <c r="G16" s="12">
        <f t="shared" si="0"/>
        <v>1243400.75</v>
      </c>
      <c r="H16" s="12">
        <f>H17</f>
        <v>339483.5</v>
      </c>
      <c r="I16" s="12">
        <f t="shared" si="1"/>
        <v>339483.5</v>
      </c>
      <c r="J16" s="12">
        <f t="shared" si="2"/>
        <v>-903917.25</v>
      </c>
    </row>
    <row r="17" spans="2:10" x14ac:dyDescent="0.2">
      <c r="B17" s="9"/>
      <c r="C17" s="42" t="s">
        <v>16</v>
      </c>
      <c r="D17" s="43"/>
      <c r="E17" s="10">
        <v>1243400.75</v>
      </c>
      <c r="F17" s="11">
        <v>0</v>
      </c>
      <c r="G17" s="12">
        <f t="shared" si="0"/>
        <v>1243400.75</v>
      </c>
      <c r="H17" s="12">
        <v>339483.5</v>
      </c>
      <c r="I17" s="12">
        <f t="shared" si="1"/>
        <v>339483.5</v>
      </c>
      <c r="J17" s="12">
        <f t="shared" si="2"/>
        <v>-903917.25</v>
      </c>
    </row>
    <row r="18" spans="2:10" x14ac:dyDescent="0.2">
      <c r="B18" s="9"/>
      <c r="C18" s="42" t="s">
        <v>17</v>
      </c>
      <c r="D18" s="43"/>
      <c r="E18" s="10">
        <v>0</v>
      </c>
      <c r="F18" s="11">
        <v>0</v>
      </c>
      <c r="G18" s="12">
        <f t="shared" si="0"/>
        <v>0</v>
      </c>
      <c r="H18" s="12">
        <v>0</v>
      </c>
      <c r="I18" s="12">
        <f t="shared" si="1"/>
        <v>0</v>
      </c>
      <c r="J18" s="12">
        <f t="shared" si="2"/>
        <v>0</v>
      </c>
    </row>
    <row r="19" spans="2:10" x14ac:dyDescent="0.2">
      <c r="B19" s="9"/>
      <c r="C19" s="40" t="s">
        <v>19</v>
      </c>
      <c r="D19" s="41"/>
      <c r="E19" s="10">
        <v>82813076.590000004</v>
      </c>
      <c r="F19" s="11">
        <v>0</v>
      </c>
      <c r="G19" s="12">
        <f t="shared" si="0"/>
        <v>82813076.590000004</v>
      </c>
      <c r="H19" s="12">
        <v>24777795.66</v>
      </c>
      <c r="I19" s="12">
        <f t="shared" si="1"/>
        <v>24777795.66</v>
      </c>
      <c r="J19" s="12">
        <f t="shared" si="2"/>
        <v>-58035280.930000007</v>
      </c>
    </row>
    <row r="20" spans="2:10" ht="25.5" customHeight="1" x14ac:dyDescent="0.2">
      <c r="B20" s="9"/>
      <c r="C20" s="40" t="s">
        <v>20</v>
      </c>
      <c r="D20" s="41"/>
      <c r="E20" s="10">
        <v>0</v>
      </c>
      <c r="F20" s="11">
        <v>0</v>
      </c>
      <c r="G20" s="12">
        <f t="shared" si="0"/>
        <v>0</v>
      </c>
      <c r="H20" s="12">
        <v>0</v>
      </c>
      <c r="I20" s="12">
        <f t="shared" si="1"/>
        <v>0</v>
      </c>
      <c r="J20" s="12">
        <f t="shared" si="2"/>
        <v>0</v>
      </c>
    </row>
    <row r="21" spans="2:10" ht="4.5" customHeight="1" x14ac:dyDescent="0.2">
      <c r="B21" s="9"/>
      <c r="C21" s="36"/>
      <c r="D21" s="37"/>
      <c r="E21" s="10"/>
      <c r="F21" s="11"/>
      <c r="G21" s="12"/>
      <c r="H21" s="12"/>
      <c r="I21" s="12"/>
      <c r="J21" s="12"/>
    </row>
    <row r="22" spans="2:10" s="2" customFormat="1" x14ac:dyDescent="0.2">
      <c r="B22" s="24" t="s">
        <v>21</v>
      </c>
      <c r="C22" s="25"/>
      <c r="D22" s="26"/>
      <c r="E22" s="6">
        <v>0</v>
      </c>
      <c r="F22" s="7">
        <v>0</v>
      </c>
      <c r="G22" s="8">
        <f t="shared" si="0"/>
        <v>0</v>
      </c>
      <c r="H22" s="8">
        <v>0</v>
      </c>
      <c r="I22" s="8">
        <f t="shared" si="1"/>
        <v>0</v>
      </c>
      <c r="J22" s="8">
        <f t="shared" si="2"/>
        <v>0</v>
      </c>
    </row>
    <row r="23" spans="2:10" ht="16.5" customHeight="1" x14ac:dyDescent="0.2">
      <c r="B23" s="13"/>
      <c r="C23" s="40" t="s">
        <v>22</v>
      </c>
      <c r="D23" s="41"/>
      <c r="E23" s="10">
        <v>0</v>
      </c>
      <c r="F23" s="11">
        <v>0</v>
      </c>
      <c r="G23" s="12">
        <f t="shared" si="0"/>
        <v>0</v>
      </c>
      <c r="H23" s="12">
        <v>0</v>
      </c>
      <c r="I23" s="12">
        <f t="shared" si="1"/>
        <v>0</v>
      </c>
      <c r="J23" s="12">
        <f t="shared" si="2"/>
        <v>0</v>
      </c>
    </row>
    <row r="24" spans="2:10" ht="16.5" customHeight="1" x14ac:dyDescent="0.2">
      <c r="B24" s="9"/>
      <c r="C24" s="40" t="s">
        <v>23</v>
      </c>
      <c r="D24" s="41"/>
      <c r="E24" s="10">
        <v>0</v>
      </c>
      <c r="F24" s="11">
        <v>0</v>
      </c>
      <c r="G24" s="12">
        <f t="shared" si="0"/>
        <v>0</v>
      </c>
      <c r="H24" s="12">
        <v>0</v>
      </c>
      <c r="I24" s="12">
        <f t="shared" si="1"/>
        <v>0</v>
      </c>
      <c r="J24" s="12">
        <f t="shared" si="2"/>
        <v>0</v>
      </c>
    </row>
    <row r="25" spans="2:10" ht="26.25" customHeight="1" x14ac:dyDescent="0.2">
      <c r="B25" s="9"/>
      <c r="C25" s="40" t="s">
        <v>20</v>
      </c>
      <c r="D25" s="41"/>
      <c r="E25" s="10">
        <v>0</v>
      </c>
      <c r="F25" s="11">
        <v>0</v>
      </c>
      <c r="G25" s="12">
        <f t="shared" si="0"/>
        <v>0</v>
      </c>
      <c r="H25" s="12">
        <v>0</v>
      </c>
      <c r="I25" s="12">
        <f t="shared" si="1"/>
        <v>0</v>
      </c>
      <c r="J25" s="12">
        <f t="shared" si="2"/>
        <v>0</v>
      </c>
    </row>
    <row r="26" spans="2:10" ht="4.5" customHeight="1" x14ac:dyDescent="0.2">
      <c r="B26" s="9"/>
      <c r="C26" s="36"/>
      <c r="D26" s="37"/>
      <c r="E26" s="10"/>
      <c r="F26" s="11"/>
      <c r="G26" s="12"/>
      <c r="H26" s="12"/>
      <c r="I26" s="12"/>
      <c r="J26" s="12"/>
    </row>
    <row r="27" spans="2:10" s="2" customFormat="1" x14ac:dyDescent="0.2">
      <c r="B27" s="24" t="s">
        <v>24</v>
      </c>
      <c r="C27" s="25"/>
      <c r="D27" s="26"/>
      <c r="E27" s="6">
        <v>0</v>
      </c>
      <c r="F27" s="7">
        <v>0</v>
      </c>
      <c r="G27" s="8">
        <f t="shared" si="0"/>
        <v>0</v>
      </c>
      <c r="H27" s="8">
        <f>H28</f>
        <v>673.77</v>
      </c>
      <c r="I27" s="8">
        <f t="shared" si="1"/>
        <v>673.77</v>
      </c>
      <c r="J27" s="8">
        <f t="shared" si="2"/>
        <v>673.77</v>
      </c>
    </row>
    <row r="28" spans="2:10" ht="12.75" thickBot="1" x14ac:dyDescent="0.25">
      <c r="B28" s="14"/>
      <c r="C28" s="27" t="s">
        <v>25</v>
      </c>
      <c r="D28" s="28"/>
      <c r="E28" s="10">
        <f>SUM(E27)</f>
        <v>0</v>
      </c>
      <c r="F28" s="15">
        <v>0</v>
      </c>
      <c r="G28" s="16">
        <f t="shared" si="0"/>
        <v>0</v>
      </c>
      <c r="H28" s="16">
        <v>673.77</v>
      </c>
      <c r="I28" s="16">
        <f t="shared" si="1"/>
        <v>673.77</v>
      </c>
      <c r="J28" s="16">
        <f t="shared" si="2"/>
        <v>673.77</v>
      </c>
    </row>
    <row r="29" spans="2:10" ht="12.75" thickBot="1" x14ac:dyDescent="0.25">
      <c r="B29" s="29" t="s">
        <v>26</v>
      </c>
      <c r="C29" s="30"/>
      <c r="D29" s="31"/>
      <c r="E29" s="17">
        <f>SUM(E9+E22+E27)</f>
        <v>111066689.38</v>
      </c>
      <c r="F29" s="18">
        <f t="shared" ref="F29:I29" si="3">SUM(F9+F22+F27)</f>
        <v>0</v>
      </c>
      <c r="G29" s="18">
        <f>SUM(G9+G22+G27)</f>
        <v>111066689.38</v>
      </c>
      <c r="H29" s="8">
        <f>SUM(H9+H22+H27)</f>
        <v>35715968.630000003</v>
      </c>
      <c r="I29" s="19">
        <f t="shared" ref="H29:I29" si="4">SUM(I9+I22+I27)</f>
        <v>35715968.630000003</v>
      </c>
      <c r="J29" s="32">
        <f>J9+J22+J27</f>
        <v>-75350720.75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34" t="s">
        <v>27</v>
      </c>
      <c r="I30" s="35"/>
      <c r="J30" s="33"/>
    </row>
    <row r="33" spans="2:8" x14ac:dyDescent="0.2">
      <c r="B33" s="1" t="s">
        <v>45</v>
      </c>
    </row>
    <row r="38" spans="2:8" x14ac:dyDescent="0.2">
      <c r="B38" s="70"/>
      <c r="C38" s="71" t="s">
        <v>35</v>
      </c>
      <c r="D38" s="71"/>
      <c r="E38" s="69"/>
      <c r="F38" s="71"/>
      <c r="G38" s="71" t="s">
        <v>36</v>
      </c>
      <c r="H38" s="71"/>
    </row>
    <row r="39" spans="2:8" x14ac:dyDescent="0.2">
      <c r="C39" s="69" t="s">
        <v>37</v>
      </c>
      <c r="D39" s="69"/>
      <c r="E39" s="69"/>
      <c r="F39" s="69"/>
      <c r="G39" s="69" t="s">
        <v>38</v>
      </c>
      <c r="H39" s="69"/>
    </row>
    <row r="40" spans="2:8" x14ac:dyDescent="0.2">
      <c r="C40" s="69"/>
      <c r="D40" s="69"/>
      <c r="E40" s="69"/>
      <c r="F40" s="69"/>
      <c r="G40" s="69"/>
      <c r="H40" s="69"/>
    </row>
    <row r="41" spans="2:8" x14ac:dyDescent="0.2">
      <c r="C41" s="69"/>
      <c r="D41" s="69"/>
      <c r="E41" s="69"/>
      <c r="F41" s="69"/>
      <c r="G41" s="69"/>
      <c r="H41" s="69"/>
    </row>
    <row r="42" spans="2:8" x14ac:dyDescent="0.2">
      <c r="B42" s="70"/>
      <c r="C42" s="71" t="s">
        <v>39</v>
      </c>
      <c r="D42" s="71"/>
      <c r="E42" s="69"/>
      <c r="F42" s="71"/>
      <c r="G42" s="71" t="s">
        <v>40</v>
      </c>
      <c r="H42" s="71"/>
    </row>
    <row r="43" spans="2:8" x14ac:dyDescent="0.2">
      <c r="C43" s="69" t="s">
        <v>41</v>
      </c>
      <c r="D43" s="69"/>
      <c r="E43" s="69"/>
      <c r="F43" s="69"/>
      <c r="G43" s="69" t="s">
        <v>42</v>
      </c>
      <c r="H43" s="69"/>
    </row>
    <row r="44" spans="2:8" x14ac:dyDescent="0.2">
      <c r="C44" s="69"/>
      <c r="D44" s="69"/>
      <c r="E44" s="69"/>
      <c r="F44" s="69"/>
      <c r="G44" s="69"/>
      <c r="H44" s="69"/>
    </row>
    <row r="45" spans="2:8" x14ac:dyDescent="0.2">
      <c r="C45" s="69"/>
      <c r="D45" s="69"/>
      <c r="E45" s="69"/>
      <c r="F45" s="69"/>
      <c r="G45" s="69"/>
      <c r="H45" s="69"/>
    </row>
    <row r="46" spans="2:8" x14ac:dyDescent="0.2">
      <c r="B46" s="70"/>
      <c r="C46" s="71" t="s">
        <v>43</v>
      </c>
      <c r="D46" s="71"/>
      <c r="E46" s="69"/>
      <c r="F46" s="69"/>
      <c r="G46" s="69"/>
      <c r="H46" s="69"/>
    </row>
    <row r="47" spans="2:8" x14ac:dyDescent="0.2">
      <c r="C47" s="69" t="s">
        <v>44</v>
      </c>
      <c r="D47" s="69"/>
      <c r="E47" s="69"/>
      <c r="F47" s="69"/>
      <c r="G47" s="69"/>
      <c r="H47" s="69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65" fitToWidth="0" fitToHeight="0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2018-04-29T02:34:12Z</cp:lastPrinted>
  <dcterms:created xsi:type="dcterms:W3CDTF">2015-10-07T18:38:07Z</dcterms:created>
  <dcterms:modified xsi:type="dcterms:W3CDTF">2018-04-29T02:34:17Z</dcterms:modified>
</cp:coreProperties>
</file>