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chivo\Documents\LGCG\2018\"/>
    </mc:Choice>
  </mc:AlternateContent>
  <bookViews>
    <workbookView xWindow="0" yWindow="0" windowWidth="15360" windowHeight="7755"/>
  </bookViews>
  <sheets>
    <sheet name="ante proy 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9" i="1" l="1"/>
  <c r="C106" i="1"/>
  <c r="C104" i="1"/>
  <c r="C90" i="1"/>
  <c r="C82" i="1"/>
  <c r="C45" i="1"/>
  <c r="C24" i="1"/>
  <c r="C111" i="1" s="1"/>
</calcChain>
</file>

<file path=xl/sharedStrings.xml><?xml version="1.0" encoding="utf-8"?>
<sst xmlns="http://schemas.openxmlformats.org/spreadsheetml/2006/main" count="201" uniqueCount="201">
  <si>
    <t>Anteproyecto 2018</t>
  </si>
  <si>
    <t>11301</t>
  </si>
  <si>
    <t>SUELDOS BASE</t>
  </si>
  <si>
    <t>11302</t>
  </si>
  <si>
    <t>CANTIDAD ADICIONAL</t>
  </si>
  <si>
    <t>11303</t>
  </si>
  <si>
    <t>SOBRESUELDOS</t>
  </si>
  <si>
    <t>11306</t>
  </si>
  <si>
    <t>SUBSIDIO AL EMPLEO</t>
  </si>
  <si>
    <t>11307</t>
  </si>
  <si>
    <t>CUPONES DE BONIFICACION</t>
  </si>
  <si>
    <t>11308</t>
  </si>
  <si>
    <t>AYUDA PARA TRANSPORTE</t>
  </si>
  <si>
    <t>12201</t>
  </si>
  <si>
    <t>SUELDOS AL PERSONAL EVENTUAL</t>
  </si>
  <si>
    <t>12301</t>
  </si>
  <si>
    <t>RETIRIBUCIONES POR SERVICIOS DE CARÁCTER SOCIAL</t>
  </si>
  <si>
    <t>13204</t>
  </si>
  <si>
    <t>PRIMA VACACIONAL Y DOMINICAL</t>
  </si>
  <si>
    <t>13205</t>
  </si>
  <si>
    <t>GRATIFICACION DE FIN DE AÑO</t>
  </si>
  <si>
    <t>13301</t>
  </si>
  <si>
    <t>REMUNERACIONES POR HORAS EXTRAORDINARIAS</t>
  </si>
  <si>
    <t>14101</t>
  </si>
  <si>
    <t>CUOTAS AL ISSSTE</t>
  </si>
  <si>
    <t>14301</t>
  </si>
  <si>
    <t>APORTACIONES AL SISTEMA DE AHORRO PARA EL RETIRO</t>
  </si>
  <si>
    <t>14401</t>
  </si>
  <si>
    <t>CUOTAS PARA EL SEGURO DE VIDA DEL PERSONAL CIVIL</t>
  </si>
  <si>
    <t>15101</t>
  </si>
  <si>
    <t>CUOTAS PARA EL FONDO DE AHORRO DEL PERSONAL CIVIL</t>
  </si>
  <si>
    <t>15202</t>
  </si>
  <si>
    <t>PAGO DE LIQUIDACIONES</t>
  </si>
  <si>
    <t>15901</t>
  </si>
  <si>
    <t>OTRAS PRESTACIONES</t>
  </si>
  <si>
    <t xml:space="preserve"> SERVICIOS PERSONALES</t>
  </si>
  <si>
    <t>21101</t>
  </si>
  <si>
    <t>MATERIALES Y UTILES DE OFICINA</t>
  </si>
  <si>
    <t>21201</t>
  </si>
  <si>
    <t>MATERIALES Y ÚTILES DE IMPRESIÓN Y REPRODUCCIÓN</t>
  </si>
  <si>
    <t>21401</t>
  </si>
  <si>
    <t>MATERIALES Y UTILES PARA EL PROCESAMIENTO EN EQUIPOS Y BIENES INFORMATICOS</t>
  </si>
  <si>
    <t>21601</t>
  </si>
  <si>
    <t>MATERIAL DE LIMPIEZA</t>
  </si>
  <si>
    <t>21702</t>
  </si>
  <si>
    <t>MATERIAL DIDACTICO</t>
  </si>
  <si>
    <t>22106</t>
  </si>
  <si>
    <t>PRODUCTOS ALIMENTICIOS PARA EL PERSONAL DERIVADO DE ACTIVIDADES EXTRAORDINARIAS</t>
  </si>
  <si>
    <t>22301</t>
  </si>
  <si>
    <t>UTENSILIOS PARA EL SERVICIO DE ALIMENTACIÓN</t>
  </si>
  <si>
    <t>24601</t>
  </si>
  <si>
    <t>MATERIAL ELÉCTRICO Y ELECTRÓNICO</t>
  </si>
  <si>
    <t>24801</t>
  </si>
  <si>
    <t>MATERIALES COMPLEMENTARIOS</t>
  </si>
  <si>
    <t>25201</t>
  </si>
  <si>
    <t>PLAGUICIDAS ABONOS Y FERTILIZANTES</t>
  </si>
  <si>
    <t>25301</t>
  </si>
  <si>
    <t>MEDICINAS Y PROD. FARMACEUTICOS</t>
  </si>
  <si>
    <t>25401</t>
  </si>
  <si>
    <t>MATERIALES, ACCESORIOS Y SUMINISTROS MÉDICOS</t>
  </si>
  <si>
    <t>25501</t>
  </si>
  <si>
    <t>MATERIALES, ACCESORIOS Y SUMINISTROS DE LABORATORIO</t>
  </si>
  <si>
    <t>26103</t>
  </si>
  <si>
    <t>COMBUESTIBLES LUBRICANTES Y ADITIVOS PARA PARA VEHICULOS TERRESTRES , AÉREOS, MARÍTIMOS, LACUSTRES Y FLUVIALES DESTINADOS A SERVICIOS ADMINISTRATIVOS</t>
  </si>
  <si>
    <t>27101</t>
  </si>
  <si>
    <t>VESTUARIOS UNIFORMES Y BLANCOS</t>
  </si>
  <si>
    <t>27201</t>
  </si>
  <si>
    <t>PRENDAS DE PROTECCIÓN PERSONAL</t>
  </si>
  <si>
    <t>27301</t>
  </si>
  <si>
    <t>ARTICULOS DEPORTIVOS</t>
  </si>
  <si>
    <t>28201</t>
  </si>
  <si>
    <t>MATERIALES DE SEGURIDAD PUBLICA</t>
  </si>
  <si>
    <t>29101</t>
  </si>
  <si>
    <t>HERRAMIENTAS MENORES</t>
  </si>
  <si>
    <t>29401</t>
  </si>
  <si>
    <t>REFACCIONES Y ACCESORIOS PARA EQUIPO DE COMPUTO</t>
  </si>
  <si>
    <t>MATERIALES Y SUMINISTROS</t>
  </si>
  <si>
    <t>31101</t>
  </si>
  <si>
    <t>ENERGIA ELECTRICA</t>
  </si>
  <si>
    <t>31201</t>
  </si>
  <si>
    <t>GAS</t>
  </si>
  <si>
    <t>31401</t>
  </si>
  <si>
    <t>SERVICIO TELEFONICO CONVENCIONAL</t>
  </si>
  <si>
    <t>31501</t>
  </si>
  <si>
    <t>SERVICIO TELEFONICO CELULAR</t>
  </si>
  <si>
    <t>31602</t>
  </si>
  <si>
    <t>SERVICIO DE TELECOMUNUCACIONES</t>
  </si>
  <si>
    <t>31701</t>
  </si>
  <si>
    <t>SERVICIOS DE CONDUCCION DE SEÑALES ANALÓGICAS Y DIGITALES</t>
  </si>
  <si>
    <t>31801</t>
  </si>
  <si>
    <t>SERVICIO POSTAL</t>
  </si>
  <si>
    <t>32201</t>
  </si>
  <si>
    <t>ARRENDAMIENTO DE EDIFICIOS Y LOCALES</t>
  </si>
  <si>
    <t>32601</t>
  </si>
  <si>
    <t>ARRENDAMIENTO DE MAQUINARIA Y EQUIPO</t>
  </si>
  <si>
    <t>32701</t>
  </si>
  <si>
    <t>PATENTES REGALIAS Y OTROS</t>
  </si>
  <si>
    <t>33109</t>
  </si>
  <si>
    <t>OTRAS ASESORIAS</t>
  </si>
  <si>
    <t>33401</t>
  </si>
  <si>
    <t>SERVICIOS PARA CAPACITACION A SERVIDORES PUBLICOS</t>
  </si>
  <si>
    <t>33502</t>
  </si>
  <si>
    <t>ESTUDIOS E INVESTIGACIONES</t>
  </si>
  <si>
    <t>33602</t>
  </si>
  <si>
    <t>OTROS SERVICIOS COMERCIALES</t>
  </si>
  <si>
    <t>34101</t>
  </si>
  <si>
    <t>SERVICIOS BANCARIOS Y FINANCIEROS</t>
  </si>
  <si>
    <t>34501</t>
  </si>
  <si>
    <t>SEGURO DE BIENES PATRIMONIALES</t>
  </si>
  <si>
    <t>34701</t>
  </si>
  <si>
    <t>FLETES Y MANIOBRAS</t>
  </si>
  <si>
    <t>35101</t>
  </si>
  <si>
    <t>MANTENIMIENTO Y CONSERVACION DE INMUEBLES</t>
  </si>
  <si>
    <t>35201</t>
  </si>
  <si>
    <t>MANTENIMIENTO Y CONSERVACION DE MOBILIARIO Y EQUIPO DE ADMINISTRACION</t>
  </si>
  <si>
    <t>35301</t>
  </si>
  <si>
    <t>MANTENIMIENTO Y CONSERVACION DE BIENES INFORMATICOS</t>
  </si>
  <si>
    <t>35701</t>
  </si>
  <si>
    <t>MANTENIMIENTO Y CONSERVACION DE MAQUINARIA Y EQUIPO</t>
  </si>
  <si>
    <t>35801</t>
  </si>
  <si>
    <t>SERVICIOS DE LAVANDERIA ,LIMPIEZA. HIGIENE</t>
  </si>
  <si>
    <t>35802</t>
  </si>
  <si>
    <t>SERVICIOS DE RECOLECCION Y MANEJO DE DESECHOS</t>
  </si>
  <si>
    <t>35901</t>
  </si>
  <si>
    <t>SERVICIOS DE JARDINERIA Y FUMIGACIÓN</t>
  </si>
  <si>
    <t>36902</t>
  </si>
  <si>
    <t>GASTOS DE PROPAGANDA E IMAGEN</t>
  </si>
  <si>
    <t>37201</t>
  </si>
  <si>
    <t>PASAJES TERRESTRES NACIONALES PARA LABORES EN CAMPO Y DE SUPERVISIÓN</t>
  </si>
  <si>
    <t>37501</t>
  </si>
  <si>
    <t>VIATICOS NACIONALES PARA LABORES EN CAMPO  Y DE SUPERVISIÓN</t>
  </si>
  <si>
    <t>37504</t>
  </si>
  <si>
    <t>VIATICOS NACIONALES PARA SERVIDORES PÚBLICOS EN EL DESEMPEÑO DE FUNCIONES OFICIALES.</t>
  </si>
  <si>
    <t>37902</t>
  </si>
  <si>
    <t>OTROS SERVICIOS DE TRASLADO Y HOSPEDAJE</t>
  </si>
  <si>
    <t>38102</t>
  </si>
  <si>
    <t>GASTOS DE CEREMONIAL DE LOS TITULARES DE LAS DEPENDENCIAS Y ENTIDADES</t>
  </si>
  <si>
    <t>38201</t>
  </si>
  <si>
    <t>GASTOS DE ORDEN SOCIAL</t>
  </si>
  <si>
    <t>38401</t>
  </si>
  <si>
    <t>EXPOSICIONES</t>
  </si>
  <si>
    <t>39202</t>
  </si>
  <si>
    <t>IMPUESTO SOBRE NOMINAS</t>
  </si>
  <si>
    <t>39203</t>
  </si>
  <si>
    <t>OTROS IMPUESTOS Y DERECHOS</t>
  </si>
  <si>
    <t>39501</t>
  </si>
  <si>
    <t>PENAS MULTAS ACCESORIOS Y ACTUALIZACIONES</t>
  </si>
  <si>
    <t>39602</t>
  </si>
  <si>
    <t>OTROS GASTOS POR RESPONSABILIDADES</t>
  </si>
  <si>
    <t>SERVICIOS GENERALES</t>
  </si>
  <si>
    <t>43801</t>
  </si>
  <si>
    <t>SUBSIDIOS A ORGANISMOS DESCENTRALIZADOS  Y EMPRESAS DE PARTICIPACION MUNICIPAL</t>
  </si>
  <si>
    <t>43904</t>
  </si>
  <si>
    <t>OTROS SUBSIDIOS CORRIENTES</t>
  </si>
  <si>
    <t>44111</t>
  </si>
  <si>
    <t>AYUDAS CULTURALES Y SOCIALES A PERSONAS</t>
  </si>
  <si>
    <t>44114</t>
  </si>
  <si>
    <t>OTRAS COMPENSACIONES</t>
  </si>
  <si>
    <t>44801</t>
  </si>
  <si>
    <t>MERCANCIAS PARA SU DISTRIBUCION A LA POBLACIÓN</t>
  </si>
  <si>
    <t>45201</t>
  </si>
  <si>
    <t>PAGO DE PENSIONES Y JUBILACIONES</t>
  </si>
  <si>
    <t>48101</t>
  </si>
  <si>
    <t>DONATIVOS A INSTITUCIONES SIN FINES DE LUCRO</t>
  </si>
  <si>
    <t xml:space="preserve"> TRANSFERENCIAS, ASIGNACIONES, SUBSIDIOS Y OTRAS AYUDAS</t>
  </si>
  <si>
    <t>51101</t>
  </si>
  <si>
    <t>MOBILIARIO</t>
  </si>
  <si>
    <t>51301</t>
  </si>
  <si>
    <t>BIENES ARTISTICOS Y CULTURALES</t>
  </si>
  <si>
    <t>51501</t>
  </si>
  <si>
    <t>BIENES INFORMÁTICOS</t>
  </si>
  <si>
    <t>51901</t>
  </si>
  <si>
    <t>EQUIPO DE ADMINISTRACION</t>
  </si>
  <si>
    <t>52201</t>
  </si>
  <si>
    <t>APARATOS DEPORTIVOS</t>
  </si>
  <si>
    <t>52301</t>
  </si>
  <si>
    <t>CÁMARAS FOTOGRÁFICAS Y DE VIDEO</t>
  </si>
  <si>
    <t>54103</t>
  </si>
  <si>
    <t>VEHÍCULOS Y EQUIPO TERRESTRES DESTINADOS A SERVICIOS PUBLICOS Y LA OPERACIÓN DE PROGRAMAS PUBLICOS</t>
  </si>
  <si>
    <t>56101</t>
  </si>
  <si>
    <t>MAQUINARIA Y EQUIPO AGROPECUARIO</t>
  </si>
  <si>
    <t>56301</t>
  </si>
  <si>
    <t xml:space="preserve"> MAQUINARIA Y EQUIPO DE CONSTRUCCIÓN</t>
  </si>
  <si>
    <t>56501</t>
  </si>
  <si>
    <t>EQUIPOS Y APARATOS DE COMUNICACIONES Y TELECOMUNICACIONES</t>
  </si>
  <si>
    <t>56601</t>
  </si>
  <si>
    <t>MAQUINARIA Y EQUIPO ELECTRICO Y ELECTRONICO</t>
  </si>
  <si>
    <t>56701</t>
  </si>
  <si>
    <t>HERRAMIENTAS Y MÁQUINAS-HERRAMIENTA</t>
  </si>
  <si>
    <t>58901</t>
  </si>
  <si>
    <t>ADJUDICACIONES, EXPROPIACIONES E INDEMNIZACION DE INMUEBLES</t>
  </si>
  <si>
    <t>BIENES MUEBLES, INMUEBLES E INTANGIBLES</t>
  </si>
  <si>
    <t>62601</t>
  </si>
  <si>
    <t>OTRAS CONSTRUCCIONES DE INGENIERÍA CIVIL U OBRA PESADA</t>
  </si>
  <si>
    <t xml:space="preserve"> INVERSIÓN PÚBLICA</t>
  </si>
  <si>
    <t>91101</t>
  </si>
  <si>
    <t xml:space="preserve"> AMORTIZACIÓN DE LA DEUDA INTERNA CON INSTITUCIONES DE CRÉDITO</t>
  </si>
  <si>
    <t>92101</t>
  </si>
  <si>
    <t>INTERESES DE LA DEUDA INTERNA CON INSTITUCIONES DE CRÉDITO</t>
  </si>
  <si>
    <t>DEUDA PÚBLICA</t>
  </si>
  <si>
    <t>MUNICIPIO DE PIEDRAS NEGRAS,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</si>
</sst>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$-80A]#,##0.00"/>
  </numFmts>
  <fonts count="7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4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>
      <alignment vertical="top"/>
    </xf>
  </cellStyleXfs>
  <cellXfs count="21">
    <xf numFmtId="0" fontId="0" fillId="0" borderId="0" xfId="0">
      <alignment vertical="top"/>
    </xf>
    <xf numFmtId="0" fontId="2" fillId="0" borderId="0" xfId="0" applyFo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>
      <alignment vertical="top"/>
    </xf>
    <xf numFmtId="44" fontId="1" fillId="0" borderId="0" xfId="1" applyFont="1">
      <alignment vertical="top"/>
    </xf>
    <xf numFmtId="4" fontId="0" fillId="0" borderId="0" xfId="0" applyNumberFormat="1">
      <alignment vertical="top"/>
    </xf>
    <xf numFmtId="0" fontId="4" fillId="2" borderId="0" xfId="0" applyFont="1" applyFill="1">
      <alignment vertical="top"/>
    </xf>
    <xf numFmtId="44" fontId="5" fillId="2" borderId="0" xfId="1" applyFont="1" applyFill="1">
      <alignment vertical="top"/>
    </xf>
    <xf numFmtId="0" fontId="1" fillId="0" borderId="0" xfId="0" applyFont="1" applyFill="1">
      <alignment vertical="top"/>
    </xf>
    <xf numFmtId="0" fontId="2" fillId="0" borderId="0" xfId="0" applyFont="1" applyFill="1">
      <alignment vertical="top"/>
    </xf>
    <xf numFmtId="44" fontId="1" fillId="0" borderId="0" xfId="1" applyFont="1" applyFill="1">
      <alignment vertical="top"/>
    </xf>
    <xf numFmtId="0" fontId="2" fillId="0" borderId="0" xfId="0" applyFont="1" applyAlignment="1">
      <alignment vertical="top" wrapText="1"/>
    </xf>
    <xf numFmtId="44" fontId="0" fillId="0" borderId="0" xfId="1" applyFont="1">
      <alignment vertical="top"/>
    </xf>
    <xf numFmtId="44" fontId="0" fillId="0" borderId="0" xfId="0" applyNumberFormat="1">
      <alignment vertical="top"/>
    </xf>
    <xf numFmtId="44" fontId="5" fillId="0" borderId="0" xfId="0" applyNumberFormat="1" applyFont="1">
      <alignment vertical="top"/>
    </xf>
    <xf numFmtId="0" fontId="5" fillId="0" borderId="0" xfId="0" applyFont="1">
      <alignment vertical="top"/>
    </xf>
    <xf numFmtId="164" fontId="5" fillId="0" borderId="0" xfId="0" applyNumberFormat="1" applyFont="1">
      <alignment vertical="top"/>
    </xf>
    <xf numFmtId="164" fontId="0" fillId="0" borderId="0" xfId="0" applyNumberFormat="1">
      <alignment vertical="top"/>
    </xf>
    <xf numFmtId="44" fontId="5" fillId="0" borderId="0" xfId="1" applyFo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7"/>
  <sheetViews>
    <sheetView tabSelected="1" showOutlineSymbols="0" workbookViewId="0">
      <selection activeCell="E7" sqref="E7"/>
    </sheetView>
  </sheetViews>
  <sheetFormatPr baseColWidth="10" defaultColWidth="6.85546875" defaultRowHeight="12.75" customHeight="1" x14ac:dyDescent="0.2"/>
  <cols>
    <col min="1" max="1" width="5.85546875" customWidth="1"/>
    <col min="2" max="2" width="78.42578125" style="1" customWidth="1"/>
    <col min="3" max="3" width="17.42578125" customWidth="1"/>
    <col min="4" max="4" width="16" customWidth="1"/>
    <col min="5" max="5" width="14.85546875" customWidth="1"/>
    <col min="6" max="7" width="6.85546875" customWidth="1"/>
    <col min="8" max="8" width="12.42578125" customWidth="1"/>
    <col min="9" max="9" width="13.5703125" customWidth="1"/>
    <col min="10" max="10" width="7.7109375" bestFit="1" customWidth="1"/>
  </cols>
  <sheetData>
    <row r="2" spans="1:3" ht="12.75" customHeight="1" x14ac:dyDescent="0.2">
      <c r="B2" s="20" t="s">
        <v>200</v>
      </c>
    </row>
    <row r="3" spans="1:3" ht="12.75" customHeight="1" x14ac:dyDescent="0.2">
      <c r="B3" s="20"/>
    </row>
    <row r="6" spans="1:3" ht="33.75" customHeight="1" x14ac:dyDescent="0.2">
      <c r="C6" s="2" t="s">
        <v>0</v>
      </c>
    </row>
    <row r="7" spans="1:3" x14ac:dyDescent="0.2">
      <c r="A7" s="3" t="s">
        <v>1</v>
      </c>
      <c r="B7" s="1" t="s">
        <v>2</v>
      </c>
      <c r="C7" s="4">
        <v>74317563.648000002</v>
      </c>
    </row>
    <row r="8" spans="1:3" x14ac:dyDescent="0.2">
      <c r="A8" s="3" t="s">
        <v>3</v>
      </c>
      <c r="B8" s="1" t="s">
        <v>4</v>
      </c>
      <c r="C8" s="4">
        <v>35183339.839199997</v>
      </c>
    </row>
    <row r="9" spans="1:3" x14ac:dyDescent="0.2">
      <c r="A9" s="3" t="s">
        <v>5</v>
      </c>
      <c r="B9" s="1" t="s">
        <v>6</v>
      </c>
      <c r="C9" s="4">
        <v>2385271.0439999998</v>
      </c>
    </row>
    <row r="10" spans="1:3" x14ac:dyDescent="0.2">
      <c r="A10" s="3" t="s">
        <v>7</v>
      </c>
      <c r="B10" s="1" t="s">
        <v>8</v>
      </c>
      <c r="C10" s="4">
        <v>484.536</v>
      </c>
    </row>
    <row r="11" spans="1:3" x14ac:dyDescent="0.2">
      <c r="A11" s="3" t="s">
        <v>9</v>
      </c>
      <c r="B11" s="1" t="s">
        <v>10</v>
      </c>
      <c r="C11" s="4">
        <v>3037722.6719999998</v>
      </c>
    </row>
    <row r="12" spans="1:3" x14ac:dyDescent="0.2">
      <c r="A12" s="3" t="s">
        <v>11</v>
      </c>
      <c r="B12" s="1" t="s">
        <v>12</v>
      </c>
      <c r="C12" s="4">
        <v>479913.6</v>
      </c>
    </row>
    <row r="13" spans="1:3" x14ac:dyDescent="0.2">
      <c r="A13" s="3" t="s">
        <v>13</v>
      </c>
      <c r="B13" s="1" t="s">
        <v>14</v>
      </c>
      <c r="C13" s="4">
        <v>2527962.432</v>
      </c>
    </row>
    <row r="14" spans="1:3" x14ac:dyDescent="0.2">
      <c r="A14" s="3" t="s">
        <v>15</v>
      </c>
      <c r="B14" s="1" t="s">
        <v>16</v>
      </c>
      <c r="C14" s="4">
        <v>295800</v>
      </c>
    </row>
    <row r="15" spans="1:3" x14ac:dyDescent="0.2">
      <c r="A15" s="3" t="s">
        <v>17</v>
      </c>
      <c r="B15" s="1" t="s">
        <v>18</v>
      </c>
      <c r="C15" s="4">
        <v>2480559.1440000008</v>
      </c>
    </row>
    <row r="16" spans="1:3" x14ac:dyDescent="0.2">
      <c r="A16" s="3" t="s">
        <v>19</v>
      </c>
      <c r="B16" s="1" t="s">
        <v>20</v>
      </c>
      <c r="C16" s="4">
        <v>8911791.5999999996</v>
      </c>
    </row>
    <row r="17" spans="1:3" x14ac:dyDescent="0.2">
      <c r="A17" s="3" t="s">
        <v>21</v>
      </c>
      <c r="B17" s="1" t="s">
        <v>22</v>
      </c>
      <c r="C17" s="4">
        <v>3770014.2420000006</v>
      </c>
    </row>
    <row r="18" spans="1:3" x14ac:dyDescent="0.2">
      <c r="A18" s="3" t="s">
        <v>23</v>
      </c>
      <c r="B18" s="1" t="s">
        <v>24</v>
      </c>
      <c r="C18" s="4">
        <v>6119013.1559999995</v>
      </c>
    </row>
    <row r="19" spans="1:3" x14ac:dyDescent="0.2">
      <c r="A19" s="3" t="s">
        <v>25</v>
      </c>
      <c r="B19" s="1" t="s">
        <v>26</v>
      </c>
      <c r="C19" s="4">
        <v>699443.47200000007</v>
      </c>
    </row>
    <row r="20" spans="1:3" x14ac:dyDescent="0.2">
      <c r="A20" s="3" t="s">
        <v>27</v>
      </c>
      <c r="B20" s="1" t="s">
        <v>28</v>
      </c>
      <c r="C20" s="4">
        <v>525978.10800000001</v>
      </c>
    </row>
    <row r="21" spans="1:3" x14ac:dyDescent="0.2">
      <c r="A21" s="3" t="s">
        <v>29</v>
      </c>
      <c r="B21" s="1" t="s">
        <v>30</v>
      </c>
      <c r="C21" s="4">
        <v>699221.24400000006</v>
      </c>
    </row>
    <row r="22" spans="1:3" x14ac:dyDescent="0.2">
      <c r="A22" s="3" t="s">
        <v>31</v>
      </c>
      <c r="B22" s="1" t="s">
        <v>32</v>
      </c>
      <c r="C22" s="4">
        <v>2722799.6003999994</v>
      </c>
    </row>
    <row r="23" spans="1:3" x14ac:dyDescent="0.2">
      <c r="A23" s="3" t="s">
        <v>33</v>
      </c>
      <c r="B23" s="1" t="s">
        <v>34</v>
      </c>
      <c r="C23" s="4">
        <v>65522.772000000004</v>
      </c>
    </row>
    <row r="24" spans="1:3" x14ac:dyDescent="0.2">
      <c r="A24" s="5"/>
      <c r="B24" s="6" t="s">
        <v>35</v>
      </c>
      <c r="C24" s="7">
        <f>SUM(C7:C23)</f>
        <v>144222401.10959998</v>
      </c>
    </row>
    <row r="25" spans="1:3" x14ac:dyDescent="0.2">
      <c r="A25" s="3" t="s">
        <v>36</v>
      </c>
      <c r="B25" s="1" t="s">
        <v>37</v>
      </c>
      <c r="C25" s="4">
        <v>799848.80040000018</v>
      </c>
    </row>
    <row r="26" spans="1:3" x14ac:dyDescent="0.2">
      <c r="A26" s="3" t="s">
        <v>38</v>
      </c>
      <c r="B26" s="1" t="s">
        <v>39</v>
      </c>
      <c r="C26" s="4">
        <v>268822.96799999999</v>
      </c>
    </row>
    <row r="27" spans="1:3" x14ac:dyDescent="0.2">
      <c r="A27" s="3" t="s">
        <v>40</v>
      </c>
      <c r="B27" s="1" t="s">
        <v>41</v>
      </c>
      <c r="C27" s="4">
        <v>609609.20039999997</v>
      </c>
    </row>
    <row r="28" spans="1:3" x14ac:dyDescent="0.2">
      <c r="A28" s="3" t="s">
        <v>42</v>
      </c>
      <c r="B28" s="1" t="s">
        <v>43</v>
      </c>
      <c r="C28" s="4">
        <v>646440.17519999994</v>
      </c>
    </row>
    <row r="29" spans="1:3" x14ac:dyDescent="0.2">
      <c r="A29" s="3" t="s">
        <v>44</v>
      </c>
      <c r="B29" s="1" t="s">
        <v>45</v>
      </c>
      <c r="C29" s="4">
        <v>1705.2</v>
      </c>
    </row>
    <row r="30" spans="1:3" x14ac:dyDescent="0.2">
      <c r="A30" s="3" t="s">
        <v>46</v>
      </c>
      <c r="B30" s="1" t="s">
        <v>47</v>
      </c>
      <c r="C30" s="4">
        <v>1468257.1440000003</v>
      </c>
    </row>
    <row r="31" spans="1:3" x14ac:dyDescent="0.2">
      <c r="A31" s="3" t="s">
        <v>48</v>
      </c>
      <c r="B31" s="1" t="s">
        <v>49</v>
      </c>
      <c r="C31" s="4">
        <v>3526.1640000000002</v>
      </c>
    </row>
    <row r="32" spans="1:3" x14ac:dyDescent="0.2">
      <c r="A32" s="3" t="s">
        <v>50</v>
      </c>
      <c r="B32" s="1" t="s">
        <v>51</v>
      </c>
      <c r="C32" s="4">
        <v>2314246.3703999999</v>
      </c>
    </row>
    <row r="33" spans="1:5" x14ac:dyDescent="0.2">
      <c r="A33" s="3" t="s">
        <v>52</v>
      </c>
      <c r="B33" s="1" t="s">
        <v>53</v>
      </c>
      <c r="C33" s="4">
        <v>12384.563999999998</v>
      </c>
    </row>
    <row r="34" spans="1:5" x14ac:dyDescent="0.2">
      <c r="A34" s="3" t="s">
        <v>54</v>
      </c>
      <c r="B34" s="1" t="s">
        <v>55</v>
      </c>
      <c r="C34" s="4">
        <v>556.20000000000005</v>
      </c>
    </row>
    <row r="35" spans="1:5" x14ac:dyDescent="0.2">
      <c r="A35" s="8" t="s">
        <v>56</v>
      </c>
      <c r="B35" s="9" t="s">
        <v>57</v>
      </c>
      <c r="C35" s="10">
        <v>1307651.3404000001</v>
      </c>
    </row>
    <row r="36" spans="1:5" x14ac:dyDescent="0.2">
      <c r="A36" s="3" t="s">
        <v>58</v>
      </c>
      <c r="B36" s="1" t="s">
        <v>59</v>
      </c>
      <c r="C36" s="4">
        <v>163378.45199999999</v>
      </c>
    </row>
    <row r="37" spans="1:5" x14ac:dyDescent="0.2">
      <c r="A37" s="3" t="s">
        <v>60</v>
      </c>
      <c r="B37" s="1" t="s">
        <v>61</v>
      </c>
      <c r="C37" s="4">
        <v>79279.44</v>
      </c>
    </row>
    <row r="38" spans="1:5" ht="25.5" customHeight="1" x14ac:dyDescent="0.2">
      <c r="A38" s="3" t="s">
        <v>62</v>
      </c>
      <c r="B38" s="11" t="s">
        <v>63</v>
      </c>
      <c r="C38" s="4">
        <v>20528000.662799999</v>
      </c>
    </row>
    <row r="39" spans="1:5" x14ac:dyDescent="0.2">
      <c r="A39" s="3" t="s">
        <v>64</v>
      </c>
      <c r="B39" s="1" t="s">
        <v>65</v>
      </c>
      <c r="C39" s="4">
        <v>1886077.2</v>
      </c>
    </row>
    <row r="40" spans="1:5" x14ac:dyDescent="0.2">
      <c r="A40" s="3" t="s">
        <v>66</v>
      </c>
      <c r="B40" s="1" t="s">
        <v>67</v>
      </c>
      <c r="C40" s="4">
        <v>4966.0680000000002</v>
      </c>
    </row>
    <row r="41" spans="1:5" x14ac:dyDescent="0.2">
      <c r="A41" s="3" t="s">
        <v>68</v>
      </c>
      <c r="B41" s="1" t="s">
        <v>69</v>
      </c>
      <c r="C41" s="4">
        <v>235594.33679999999</v>
      </c>
    </row>
    <row r="42" spans="1:5" x14ac:dyDescent="0.2">
      <c r="A42" s="3" t="s">
        <v>70</v>
      </c>
      <c r="B42" s="1" t="s">
        <v>71</v>
      </c>
      <c r="C42" s="4">
        <v>813022.64040000003</v>
      </c>
    </row>
    <row r="43" spans="1:5" x14ac:dyDescent="0.2">
      <c r="A43" s="3" t="s">
        <v>72</v>
      </c>
      <c r="B43" s="1" t="s">
        <v>73</v>
      </c>
      <c r="C43" s="4">
        <v>645282.43319999997</v>
      </c>
    </row>
    <row r="44" spans="1:5" x14ac:dyDescent="0.2">
      <c r="A44" s="3" t="s">
        <v>74</v>
      </c>
      <c r="B44" s="1" t="s">
        <v>75</v>
      </c>
      <c r="C44" s="4">
        <v>33750.468000000001</v>
      </c>
    </row>
    <row r="45" spans="1:5" x14ac:dyDescent="0.2">
      <c r="B45" s="6" t="s">
        <v>76</v>
      </c>
      <c r="C45" s="7">
        <f>SUM(C25:C44)</f>
        <v>31822399.828000002</v>
      </c>
    </row>
    <row r="46" spans="1:5" x14ac:dyDescent="0.2">
      <c r="A46" s="8" t="s">
        <v>77</v>
      </c>
      <c r="B46" s="9" t="s">
        <v>78</v>
      </c>
      <c r="C46" s="4">
        <v>57651217.259999998</v>
      </c>
      <c r="D46" s="12"/>
      <c r="E46" s="13"/>
    </row>
    <row r="47" spans="1:5" x14ac:dyDescent="0.2">
      <c r="A47" s="3" t="s">
        <v>79</v>
      </c>
      <c r="B47" s="1" t="s">
        <v>80</v>
      </c>
      <c r="C47" s="4">
        <v>139701.09599999999</v>
      </c>
    </row>
    <row r="48" spans="1:5" x14ac:dyDescent="0.2">
      <c r="A48" s="3" t="s">
        <v>81</v>
      </c>
      <c r="B48" s="1" t="s">
        <v>82</v>
      </c>
      <c r="C48" s="4">
        <v>1518210.4920000001</v>
      </c>
    </row>
    <row r="49" spans="1:8" x14ac:dyDescent="0.2">
      <c r="A49" s="3" t="s">
        <v>83</v>
      </c>
      <c r="B49" s="1" t="s">
        <v>84</v>
      </c>
      <c r="C49" s="4">
        <v>712712.03639999998</v>
      </c>
    </row>
    <row r="50" spans="1:8" x14ac:dyDescent="0.2">
      <c r="A50" s="3" t="s">
        <v>85</v>
      </c>
      <c r="B50" s="1" t="s">
        <v>86</v>
      </c>
      <c r="C50" s="4">
        <v>35816.544000000002</v>
      </c>
    </row>
    <row r="51" spans="1:8" x14ac:dyDescent="0.2">
      <c r="A51" s="3" t="s">
        <v>87</v>
      </c>
      <c r="B51" s="1" t="s">
        <v>88</v>
      </c>
      <c r="C51" s="4">
        <v>3531.6</v>
      </c>
    </row>
    <row r="52" spans="1:8" x14ac:dyDescent="0.2">
      <c r="A52" s="3" t="s">
        <v>89</v>
      </c>
      <c r="B52" s="1" t="s">
        <v>90</v>
      </c>
      <c r="C52" s="4">
        <v>69283.596000000005</v>
      </c>
    </row>
    <row r="53" spans="1:8" x14ac:dyDescent="0.2">
      <c r="A53" s="8" t="s">
        <v>91</v>
      </c>
      <c r="B53" s="9" t="s">
        <v>92</v>
      </c>
      <c r="C53" s="10">
        <v>1448777.7480000001</v>
      </c>
      <c r="H53" s="12"/>
    </row>
    <row r="54" spans="1:8" x14ac:dyDescent="0.2">
      <c r="A54" s="8" t="s">
        <v>93</v>
      </c>
      <c r="B54" s="8" t="s">
        <v>94</v>
      </c>
      <c r="C54" s="10">
        <v>18000000</v>
      </c>
    </row>
    <row r="55" spans="1:8" x14ac:dyDescent="0.2">
      <c r="A55" s="8" t="s">
        <v>95</v>
      </c>
      <c r="B55" s="9" t="s">
        <v>96</v>
      </c>
      <c r="C55" s="10">
        <v>35105.004000000001</v>
      </c>
    </row>
    <row r="56" spans="1:8" x14ac:dyDescent="0.2">
      <c r="A56" s="3" t="s">
        <v>97</v>
      </c>
      <c r="B56" s="1" t="s">
        <v>98</v>
      </c>
      <c r="C56" s="4">
        <v>4364134.2719999989</v>
      </c>
    </row>
    <row r="57" spans="1:8" x14ac:dyDescent="0.2">
      <c r="A57" s="3" t="s">
        <v>99</v>
      </c>
      <c r="B57" s="1" t="s">
        <v>100</v>
      </c>
      <c r="C57" s="4">
        <v>1537999.5</v>
      </c>
    </row>
    <row r="58" spans="1:8" x14ac:dyDescent="0.2">
      <c r="A58" s="3" t="s">
        <v>101</v>
      </c>
      <c r="B58" s="1" t="s">
        <v>102</v>
      </c>
      <c r="C58" s="4">
        <v>114533.712</v>
      </c>
    </row>
    <row r="59" spans="1:8" x14ac:dyDescent="0.2">
      <c r="A59" s="3" t="s">
        <v>103</v>
      </c>
      <c r="B59" s="1" t="s">
        <v>104</v>
      </c>
      <c r="C59" s="4">
        <v>2756542.5120000001</v>
      </c>
    </row>
    <row r="60" spans="1:8" x14ac:dyDescent="0.2">
      <c r="A60" s="3" t="s">
        <v>105</v>
      </c>
      <c r="B60" s="1" t="s">
        <v>106</v>
      </c>
      <c r="C60" s="4">
        <v>396298.28399999999</v>
      </c>
    </row>
    <row r="61" spans="1:8" x14ac:dyDescent="0.2">
      <c r="A61" s="3" t="s">
        <v>107</v>
      </c>
      <c r="B61" s="1" t="s">
        <v>108</v>
      </c>
      <c r="C61" s="4">
        <v>2496788.6039999994</v>
      </c>
    </row>
    <row r="62" spans="1:8" x14ac:dyDescent="0.2">
      <c r="A62" s="3" t="s">
        <v>109</v>
      </c>
      <c r="B62" s="1" t="s">
        <v>110</v>
      </c>
      <c r="C62" s="4">
        <v>298586.33160000003</v>
      </c>
    </row>
    <row r="63" spans="1:8" x14ac:dyDescent="0.2">
      <c r="A63" s="8" t="s">
        <v>111</v>
      </c>
      <c r="B63" s="9" t="s">
        <v>112</v>
      </c>
      <c r="C63" s="10">
        <v>11032688.1152</v>
      </c>
    </row>
    <row r="64" spans="1:8" x14ac:dyDescent="0.2">
      <c r="A64" s="3" t="s">
        <v>113</v>
      </c>
      <c r="B64" s="1" t="s">
        <v>114</v>
      </c>
      <c r="C64" s="4">
        <v>354026.85600000003</v>
      </c>
    </row>
    <row r="65" spans="1:5" x14ac:dyDescent="0.2">
      <c r="A65" s="3" t="s">
        <v>115</v>
      </c>
      <c r="B65" s="1" t="s">
        <v>116</v>
      </c>
      <c r="C65" s="4">
        <v>34173.599999999999</v>
      </c>
    </row>
    <row r="66" spans="1:5" x14ac:dyDescent="0.2">
      <c r="A66" s="3" t="s">
        <v>117</v>
      </c>
      <c r="B66" s="1" t="s">
        <v>118</v>
      </c>
      <c r="C66" s="4">
        <v>7870497.8207999989</v>
      </c>
    </row>
    <row r="67" spans="1:5" x14ac:dyDescent="0.2">
      <c r="A67" s="3" t="s">
        <v>119</v>
      </c>
      <c r="B67" s="1" t="s">
        <v>120</v>
      </c>
      <c r="C67" s="4">
        <v>4773.9924000000001</v>
      </c>
    </row>
    <row r="68" spans="1:5" x14ac:dyDescent="0.2">
      <c r="A68" s="3" t="s">
        <v>121</v>
      </c>
      <c r="B68" s="1" t="s">
        <v>122</v>
      </c>
      <c r="C68" s="4">
        <v>24699999.999600001</v>
      </c>
    </row>
    <row r="69" spans="1:5" x14ac:dyDescent="0.2">
      <c r="A69" s="3" t="s">
        <v>123</v>
      </c>
      <c r="B69" s="1" t="s">
        <v>124</v>
      </c>
      <c r="C69" s="4">
        <v>171753.3996</v>
      </c>
    </row>
    <row r="70" spans="1:5" x14ac:dyDescent="0.2">
      <c r="A70" s="8" t="s">
        <v>125</v>
      </c>
      <c r="B70" s="9" t="s">
        <v>126</v>
      </c>
      <c r="C70" s="10">
        <v>16608696.08</v>
      </c>
    </row>
    <row r="71" spans="1:5" x14ac:dyDescent="0.2">
      <c r="A71" s="3" t="s">
        <v>127</v>
      </c>
      <c r="B71" s="1" t="s">
        <v>128</v>
      </c>
      <c r="C71" s="4">
        <v>9426</v>
      </c>
    </row>
    <row r="72" spans="1:5" x14ac:dyDescent="0.2">
      <c r="A72" s="3" t="s">
        <v>129</v>
      </c>
      <c r="B72" s="1" t="s">
        <v>130</v>
      </c>
      <c r="C72" s="4">
        <v>3015470.4492000001</v>
      </c>
    </row>
    <row r="73" spans="1:5" ht="25.5" customHeight="1" x14ac:dyDescent="0.2">
      <c r="A73" s="3" t="s">
        <v>131</v>
      </c>
      <c r="B73" s="11" t="s">
        <v>132</v>
      </c>
      <c r="C73" s="4">
        <v>36808.727999999996</v>
      </c>
    </row>
    <row r="74" spans="1:5" x14ac:dyDescent="0.2">
      <c r="A74" s="3" t="s">
        <v>133</v>
      </c>
      <c r="B74" s="1" t="s">
        <v>134</v>
      </c>
      <c r="C74" s="4">
        <v>218605.98</v>
      </c>
    </row>
    <row r="75" spans="1:5" x14ac:dyDescent="0.2">
      <c r="A75" s="3" t="s">
        <v>135</v>
      </c>
      <c r="B75" s="1" t="s">
        <v>136</v>
      </c>
      <c r="C75" s="4">
        <v>525459.48</v>
      </c>
    </row>
    <row r="76" spans="1:5" x14ac:dyDescent="0.2">
      <c r="A76" s="8" t="s">
        <v>137</v>
      </c>
      <c r="B76" s="9" t="s">
        <v>138</v>
      </c>
      <c r="C76" s="10">
        <v>32765342.11999993</v>
      </c>
      <c r="D76" s="12"/>
      <c r="E76" s="5"/>
    </row>
    <row r="77" spans="1:5" x14ac:dyDescent="0.2">
      <c r="A77" s="3" t="s">
        <v>139</v>
      </c>
      <c r="B77" s="1" t="s">
        <v>140</v>
      </c>
      <c r="C77" s="4">
        <v>45000</v>
      </c>
    </row>
    <row r="78" spans="1:5" x14ac:dyDescent="0.2">
      <c r="A78" s="3" t="s">
        <v>141</v>
      </c>
      <c r="B78" s="1" t="s">
        <v>142</v>
      </c>
      <c r="C78" s="4">
        <v>1602342</v>
      </c>
    </row>
    <row r="79" spans="1:5" x14ac:dyDescent="0.2">
      <c r="A79" s="3" t="s">
        <v>143</v>
      </c>
      <c r="B79" s="1" t="s">
        <v>144</v>
      </c>
      <c r="C79" s="4">
        <v>4471674.0876000002</v>
      </c>
    </row>
    <row r="80" spans="1:5" x14ac:dyDescent="0.2">
      <c r="A80" s="3" t="s">
        <v>145</v>
      </c>
      <c r="B80" s="1" t="s">
        <v>146</v>
      </c>
      <c r="C80" s="4">
        <v>75000</v>
      </c>
    </row>
    <row r="81" spans="1:3" x14ac:dyDescent="0.2">
      <c r="A81" s="3" t="s">
        <v>147</v>
      </c>
      <c r="B81" s="1" t="s">
        <v>148</v>
      </c>
      <c r="C81" s="4">
        <v>38443.031999999999</v>
      </c>
    </row>
    <row r="82" spans="1:3" x14ac:dyDescent="0.2">
      <c r="B82" s="6" t="s">
        <v>149</v>
      </c>
      <c r="C82" s="7">
        <f>SUM(C46:C81)</f>
        <v>195159420.3323999</v>
      </c>
    </row>
    <row r="83" spans="1:3" x14ac:dyDescent="0.2">
      <c r="A83" s="3" t="s">
        <v>150</v>
      </c>
      <c r="B83" s="1" t="s">
        <v>151</v>
      </c>
      <c r="C83" s="4">
        <v>211200.24</v>
      </c>
    </row>
    <row r="84" spans="1:3" x14ac:dyDescent="0.2">
      <c r="A84" s="3" t="s">
        <v>152</v>
      </c>
      <c r="B84" s="1" t="s">
        <v>153</v>
      </c>
      <c r="C84" s="4">
        <v>1812414.8159999999</v>
      </c>
    </row>
    <row r="85" spans="1:3" x14ac:dyDescent="0.2">
      <c r="A85" s="3" t="s">
        <v>154</v>
      </c>
      <c r="B85" s="1" t="s">
        <v>155</v>
      </c>
      <c r="C85" s="4">
        <v>9937141.3596000001</v>
      </c>
    </row>
    <row r="86" spans="1:3" x14ac:dyDescent="0.2">
      <c r="A86" s="3" t="s">
        <v>156</v>
      </c>
      <c r="B86" s="1" t="s">
        <v>157</v>
      </c>
      <c r="C86" s="4">
        <v>6963480.0120000001</v>
      </c>
    </row>
    <row r="87" spans="1:3" x14ac:dyDescent="0.2">
      <c r="A87" s="3" t="s">
        <v>158</v>
      </c>
      <c r="B87" s="1" t="s">
        <v>159</v>
      </c>
      <c r="C87" s="4">
        <v>200000.00039999999</v>
      </c>
    </row>
    <row r="88" spans="1:3" x14ac:dyDescent="0.2">
      <c r="A88" s="3" t="s">
        <v>160</v>
      </c>
      <c r="B88" s="1" t="s">
        <v>161</v>
      </c>
      <c r="C88" s="4">
        <v>12677458.692</v>
      </c>
    </row>
    <row r="89" spans="1:3" x14ac:dyDescent="0.2">
      <c r="A89" s="3" t="s">
        <v>162</v>
      </c>
      <c r="B89" s="1" t="s">
        <v>163</v>
      </c>
      <c r="C89" s="4">
        <v>6592528.2108000005</v>
      </c>
    </row>
    <row r="90" spans="1:3" x14ac:dyDescent="0.2">
      <c r="B90" s="6" t="s">
        <v>164</v>
      </c>
      <c r="C90" s="7">
        <f>SUM(C83:C89)</f>
        <v>38394223.330799997</v>
      </c>
    </row>
    <row r="91" spans="1:3" x14ac:dyDescent="0.2">
      <c r="A91" s="3" t="s">
        <v>165</v>
      </c>
      <c r="B91" s="1" t="s">
        <v>166</v>
      </c>
      <c r="C91" s="4">
        <v>524646.78</v>
      </c>
    </row>
    <row r="92" spans="1:3" x14ac:dyDescent="0.2">
      <c r="A92" s="3" t="s">
        <v>167</v>
      </c>
      <c r="B92" s="1" t="s">
        <v>168</v>
      </c>
      <c r="C92" s="4">
        <v>10760.16</v>
      </c>
    </row>
    <row r="93" spans="1:3" x14ac:dyDescent="0.2">
      <c r="A93" s="3" t="s">
        <v>169</v>
      </c>
      <c r="B93" s="1" t="s">
        <v>170</v>
      </c>
      <c r="C93" s="4">
        <v>199829.88</v>
      </c>
    </row>
    <row r="94" spans="1:3" x14ac:dyDescent="0.2">
      <c r="A94" s="3" t="s">
        <v>171</v>
      </c>
      <c r="B94" s="1" t="s">
        <v>172</v>
      </c>
      <c r="C94" s="4">
        <v>96324.983999999982</v>
      </c>
    </row>
    <row r="95" spans="1:3" x14ac:dyDescent="0.2">
      <c r="A95" s="3" t="s">
        <v>173</v>
      </c>
      <c r="B95" s="1" t="s">
        <v>174</v>
      </c>
      <c r="C95" s="4">
        <v>106039.476</v>
      </c>
    </row>
    <row r="96" spans="1:3" x14ac:dyDescent="0.2">
      <c r="A96" s="3" t="s">
        <v>175</v>
      </c>
      <c r="B96" s="1" t="s">
        <v>176</v>
      </c>
      <c r="C96" s="4">
        <v>50000.000399999997</v>
      </c>
    </row>
    <row r="97" spans="1:9" ht="24" customHeight="1" x14ac:dyDescent="0.2">
      <c r="A97" s="3" t="s">
        <v>177</v>
      </c>
      <c r="B97" s="11" t="s">
        <v>178</v>
      </c>
      <c r="C97" s="4">
        <v>4358446.47</v>
      </c>
    </row>
    <row r="98" spans="1:9" x14ac:dyDescent="0.2">
      <c r="A98" s="3" t="s">
        <v>179</v>
      </c>
      <c r="B98" s="1" t="s">
        <v>180</v>
      </c>
      <c r="C98" s="4">
        <v>81557.279999999999</v>
      </c>
    </row>
    <row r="99" spans="1:9" x14ac:dyDescent="0.2">
      <c r="A99" s="3" t="s">
        <v>181</v>
      </c>
      <c r="B99" s="1" t="s">
        <v>182</v>
      </c>
      <c r="C99" s="4">
        <v>206285.29559999998</v>
      </c>
    </row>
    <row r="100" spans="1:9" x14ac:dyDescent="0.2">
      <c r="A100" s="3" t="s">
        <v>183</v>
      </c>
      <c r="B100" s="1" t="s">
        <v>184</v>
      </c>
      <c r="C100" s="4">
        <v>38692.127999999997</v>
      </c>
    </row>
    <row r="101" spans="1:9" x14ac:dyDescent="0.2">
      <c r="A101" s="3" t="s">
        <v>185</v>
      </c>
      <c r="B101" s="1" t="s">
        <v>186</v>
      </c>
      <c r="C101" s="4">
        <v>74880.012000000002</v>
      </c>
    </row>
    <row r="102" spans="1:9" x14ac:dyDescent="0.2">
      <c r="A102" s="3" t="s">
        <v>187</v>
      </c>
      <c r="B102" s="1" t="s">
        <v>188</v>
      </c>
      <c r="C102" s="4">
        <v>137957.712</v>
      </c>
    </row>
    <row r="103" spans="1:9" x14ac:dyDescent="0.2">
      <c r="A103" s="3" t="s">
        <v>189</v>
      </c>
      <c r="B103" s="1" t="s">
        <v>190</v>
      </c>
      <c r="C103" s="4">
        <v>215000.00039999999</v>
      </c>
    </row>
    <row r="104" spans="1:9" x14ac:dyDescent="0.2">
      <c r="B104" s="6" t="s">
        <v>191</v>
      </c>
      <c r="C104" s="7">
        <f>SUM(C91:C103)</f>
        <v>6100420.1783999996</v>
      </c>
    </row>
    <row r="105" spans="1:9" x14ac:dyDescent="0.2">
      <c r="A105" s="8" t="s">
        <v>192</v>
      </c>
      <c r="B105" s="9" t="s">
        <v>193</v>
      </c>
      <c r="C105" s="10">
        <v>126234516.40000001</v>
      </c>
    </row>
    <row r="106" spans="1:9" x14ac:dyDescent="0.2">
      <c r="B106" s="6" t="s">
        <v>194</v>
      </c>
      <c r="C106" s="7">
        <f>SUM(C105)</f>
        <v>126234516.40000001</v>
      </c>
    </row>
    <row r="107" spans="1:9" x14ac:dyDescent="0.2">
      <c r="A107" s="3" t="s">
        <v>195</v>
      </c>
      <c r="B107" s="1" t="s">
        <v>196</v>
      </c>
      <c r="C107" s="4">
        <v>8918237.8800000008</v>
      </c>
    </row>
    <row r="108" spans="1:9" x14ac:dyDescent="0.2">
      <c r="A108" s="3" t="s">
        <v>197</v>
      </c>
      <c r="B108" s="1" t="s">
        <v>198</v>
      </c>
      <c r="C108" s="4">
        <v>2771583.6</v>
      </c>
      <c r="E108" s="14"/>
    </row>
    <row r="109" spans="1:9" x14ac:dyDescent="0.2">
      <c r="B109" s="6" t="s">
        <v>199</v>
      </c>
      <c r="C109" s="7">
        <f>SUM(C107:C108)</f>
        <v>11689821.48</v>
      </c>
    </row>
    <row r="110" spans="1:9" x14ac:dyDescent="0.2">
      <c r="C110" s="5"/>
    </row>
    <row r="111" spans="1:9" ht="12.75" customHeight="1" x14ac:dyDescent="0.2">
      <c r="B111" s="15">
        <v>2018</v>
      </c>
      <c r="C111" s="16">
        <f>SUM(C24,C45,C82,C90,C104,C106,C109)</f>
        <v>553623202.65919983</v>
      </c>
      <c r="D111" s="17"/>
      <c r="H111" s="13"/>
    </row>
    <row r="112" spans="1:9" ht="12.75" customHeight="1" x14ac:dyDescent="0.2">
      <c r="C112" s="18"/>
      <c r="I112" s="12"/>
    </row>
    <row r="113" spans="1:10" ht="12.75" customHeight="1" x14ac:dyDescent="0.2">
      <c r="C113" s="17"/>
      <c r="J113" s="13"/>
    </row>
    <row r="114" spans="1:10" ht="12.75" customHeight="1" x14ac:dyDescent="0.2">
      <c r="D114" s="13"/>
    </row>
    <row r="115" spans="1:10" ht="12.75" customHeight="1" x14ac:dyDescent="0.2">
      <c r="C115" s="15"/>
    </row>
    <row r="116" spans="1:10" ht="12.75" customHeight="1" x14ac:dyDescent="0.2">
      <c r="C116" s="15"/>
    </row>
    <row r="117" spans="1:10" ht="12.75" customHeight="1" x14ac:dyDescent="0.2">
      <c r="C117" s="15"/>
    </row>
    <row r="119" spans="1:10" ht="12.75" customHeight="1" x14ac:dyDescent="0.2">
      <c r="C119" s="12"/>
    </row>
    <row r="120" spans="1:10" ht="12.75" customHeight="1" x14ac:dyDescent="0.2">
      <c r="C120" s="12"/>
    </row>
    <row r="121" spans="1:10" ht="12.75" customHeight="1" x14ac:dyDescent="0.2">
      <c r="C121" s="12"/>
    </row>
    <row r="123" spans="1:10" ht="12.75" customHeight="1" x14ac:dyDescent="0.2">
      <c r="C123" s="12"/>
    </row>
    <row r="124" spans="1:10" ht="12.75" customHeight="1" x14ac:dyDescent="0.2">
      <c r="C124" s="12"/>
    </row>
    <row r="125" spans="1:10" ht="12.75" customHeight="1" x14ac:dyDescent="0.2">
      <c r="C125" s="13"/>
    </row>
    <row r="127" spans="1:10" ht="12.75" customHeight="1" x14ac:dyDescent="0.2">
      <c r="A127" s="19"/>
      <c r="B127" s="19"/>
      <c r="C127" s="12"/>
    </row>
  </sheetData>
  <mergeCells count="2">
    <mergeCell ref="A127:B127"/>
    <mergeCell ref="B2:B3"/>
  </mergeCells>
  <pageMargins left="0" right="0" top="0" bottom="0" header="0" footer="0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ante proy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archivo</cp:lastModifiedBy>
  <dcterms:created xsi:type="dcterms:W3CDTF">2018-05-08T19:48:03Z</dcterms:created>
  <dcterms:modified xsi:type="dcterms:W3CDTF">2018-05-08T20:09:59Z</dcterms:modified>
</cp:coreProperties>
</file>