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\"/>
    </mc:Choice>
  </mc:AlternateContent>
  <bookViews>
    <workbookView xWindow="0" yWindow="0" windowWidth="20490" windowHeight="715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80" i="1" l="1"/>
  <c r="I79" i="1"/>
  <c r="I78" i="1"/>
  <c r="I77" i="1"/>
  <c r="I76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6" i="1"/>
  <c r="I55" i="1"/>
  <c r="I54" i="1"/>
  <c r="I52" i="1"/>
  <c r="I50" i="1"/>
  <c r="I48" i="1"/>
  <c r="I46" i="1"/>
  <c r="I45" i="1"/>
  <c r="I44" i="1"/>
  <c r="I43" i="1"/>
  <c r="I42" i="1"/>
  <c r="I39" i="1"/>
  <c r="I38" i="1"/>
  <c r="I15" i="1"/>
  <c r="F80" i="1"/>
  <c r="F79" i="1"/>
  <c r="F78" i="1"/>
  <c r="F77" i="1"/>
  <c r="F76" i="1"/>
  <c r="F75" i="1"/>
  <c r="I75" i="1" s="1"/>
  <c r="F74" i="1"/>
  <c r="I74" i="1" s="1"/>
  <c r="F73" i="1"/>
  <c r="I73" i="1" s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I59" i="1" s="1"/>
  <c r="F58" i="1"/>
  <c r="I58" i="1" s="1"/>
  <c r="F57" i="1"/>
  <c r="I57" i="1" s="1"/>
  <c r="F56" i="1"/>
  <c r="F55" i="1"/>
  <c r="F54" i="1"/>
  <c r="F53" i="1"/>
  <c r="I53" i="1" s="1"/>
  <c r="F52" i="1"/>
  <c r="F51" i="1"/>
  <c r="I51" i="1" s="1"/>
  <c r="F50" i="1"/>
  <c r="F49" i="1"/>
  <c r="I49" i="1" s="1"/>
  <c r="F48" i="1"/>
  <c r="F47" i="1"/>
  <c r="I47" i="1" s="1"/>
  <c r="F46" i="1"/>
  <c r="F45" i="1"/>
  <c r="F44" i="1"/>
  <c r="F43" i="1"/>
  <c r="F42" i="1"/>
  <c r="F41" i="1"/>
  <c r="I41" i="1" s="1"/>
  <c r="F40" i="1"/>
  <c r="I40" i="1" s="1"/>
  <c r="F39" i="1"/>
  <c r="F38" i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<sst xmlns="http://schemas.openxmlformats.org/spreadsheetml/2006/main" count="92" uniqueCount="92">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</sst>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5" fillId="0" borderId="0" xfId="0" applyNumberFormat="1" applyFont="1"/>
    <xf numFmtId="16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1"/>
  <sheetViews>
    <sheetView showGridLines="0" tabSelected="1" zoomScale="90" zoomScaleNormal="90" workbookViewId="0">
      <selection activeCell="K13" sqref="K13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0" width="13.28515625" style="1" bestFit="1" customWidth="1"/>
    <col min="11" max="11" width="15.7109375" style="1" bestFit="1" customWidth="1"/>
    <col min="12" max="12" width="13.28515625" style="1" bestFit="1" customWidth="1"/>
    <col min="13" max="16384" width="11.42578125" style="1"/>
  </cols>
  <sheetData>
    <row r="1" spans="2:11" ht="4.5" customHeight="1" thickBot="1" x14ac:dyDescent="0.25"/>
    <row r="2" spans="2:11" ht="15" x14ac:dyDescent="0.25">
      <c r="B2" s="15" t="s">
        <v>91</v>
      </c>
      <c r="C2" s="16"/>
      <c r="D2" s="16"/>
      <c r="E2" s="16"/>
      <c r="F2" s="16"/>
      <c r="G2" s="16"/>
      <c r="H2" s="16"/>
      <c r="I2" s="17"/>
      <c r="K2" s="10" t="s">
        <v>90</v>
      </c>
    </row>
    <row r="3" spans="2:11" x14ac:dyDescent="0.2">
      <c r="B3" s="18" t="s">
        <v>0</v>
      </c>
      <c r="C3" s="19"/>
      <c r="D3" s="19"/>
      <c r="E3" s="19"/>
      <c r="F3" s="19"/>
      <c r="G3" s="19"/>
      <c r="H3" s="19"/>
      <c r="I3" s="20"/>
    </row>
    <row r="4" spans="2:11" x14ac:dyDescent="0.2">
      <c r="B4" s="18" t="s">
        <v>1</v>
      </c>
      <c r="C4" s="19"/>
      <c r="D4" s="19"/>
      <c r="E4" s="19"/>
      <c r="F4" s="19"/>
      <c r="G4" s="19"/>
      <c r="H4" s="19"/>
      <c r="I4" s="20"/>
    </row>
    <row r="5" spans="2:11" ht="12.75" thickBot="1" x14ac:dyDescent="0.25">
      <c r="B5" s="21" t="s">
        <v>89</v>
      </c>
      <c r="C5" s="22"/>
      <c r="D5" s="22"/>
      <c r="E5" s="22"/>
      <c r="F5" s="22"/>
      <c r="G5" s="22"/>
      <c r="H5" s="22"/>
      <c r="I5" s="23"/>
    </row>
    <row r="6" spans="2:11" ht="12.75" thickBot="1" x14ac:dyDescent="0.25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1" ht="24.75" thickBot="1" x14ac:dyDescent="0.25">
      <c r="B7" s="26"/>
      <c r="C7" s="27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4"/>
    </row>
    <row r="8" spans="2:11" ht="12.75" thickBot="1" x14ac:dyDescent="0.25">
      <c r="B8" s="28"/>
      <c r="C8" s="29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9" t="s">
        <v>12</v>
      </c>
      <c r="C9" s="40"/>
      <c r="D9" s="8">
        <v>798756136.73000002</v>
      </c>
      <c r="E9" s="8">
        <v>-6125800</v>
      </c>
      <c r="F9" s="8">
        <f>+D9+E9</f>
        <v>792630336.73000002</v>
      </c>
      <c r="G9" s="8">
        <v>171581012.55000001</v>
      </c>
      <c r="H9" s="8">
        <v>167018087.61000001</v>
      </c>
      <c r="I9" s="8">
        <f>+F9-G9</f>
        <v>621049324.18000007</v>
      </c>
    </row>
    <row r="10" spans="2:11" x14ac:dyDescent="0.2">
      <c r="B10" s="2"/>
      <c r="C10" s="3" t="s">
        <v>13</v>
      </c>
      <c r="D10" s="6">
        <v>382037608.24000001</v>
      </c>
      <c r="E10" s="6">
        <v>-6736813.8300000001</v>
      </c>
      <c r="F10" s="6">
        <f>+D10+E10</f>
        <v>375300794.41000003</v>
      </c>
      <c r="G10" s="6">
        <v>102476003.28</v>
      </c>
      <c r="H10" s="6">
        <v>102476003.28</v>
      </c>
      <c r="I10" s="6">
        <f>+F10-G10</f>
        <v>272824791.13</v>
      </c>
    </row>
    <row r="11" spans="2:11" x14ac:dyDescent="0.2">
      <c r="B11" s="2"/>
      <c r="C11" s="3" t="s">
        <v>14</v>
      </c>
      <c r="D11" s="6">
        <v>103150612.98999999</v>
      </c>
      <c r="E11" s="6">
        <v>-2412703.2599999998</v>
      </c>
      <c r="F11" s="6">
        <f t="shared" ref="F11:F74" si="0">+D11+E11</f>
        <v>100737909.72999999</v>
      </c>
      <c r="G11" s="6">
        <v>6908133.9299999997</v>
      </c>
      <c r="H11" s="6">
        <v>6908133.9299999997</v>
      </c>
      <c r="I11" s="6">
        <f t="shared" ref="I11:I74" si="1">+F11-G11</f>
        <v>93829775.799999982</v>
      </c>
    </row>
    <row r="12" spans="2:11" x14ac:dyDescent="0.2">
      <c r="B12" s="2"/>
      <c r="C12" s="3" t="s">
        <v>15</v>
      </c>
      <c r="D12" s="6">
        <v>128400687.95999999</v>
      </c>
      <c r="E12" s="6">
        <v>1162880.73</v>
      </c>
      <c r="F12" s="6">
        <f t="shared" si="0"/>
        <v>129563568.69</v>
      </c>
      <c r="G12" s="6">
        <v>17776353.079999998</v>
      </c>
      <c r="H12" s="6">
        <v>17776353.079999998</v>
      </c>
      <c r="I12" s="6">
        <f t="shared" si="1"/>
        <v>111787215.61</v>
      </c>
    </row>
    <row r="13" spans="2:11" x14ac:dyDescent="0.2">
      <c r="B13" s="2"/>
      <c r="C13" s="3" t="s">
        <v>16</v>
      </c>
      <c r="D13" s="6">
        <v>60052727.759999998</v>
      </c>
      <c r="E13" s="6">
        <v>174403</v>
      </c>
      <c r="F13" s="6">
        <f t="shared" si="0"/>
        <v>60227130.759999998</v>
      </c>
      <c r="G13" s="6">
        <v>14096954.24</v>
      </c>
      <c r="H13" s="6">
        <v>9534029.3000000007</v>
      </c>
      <c r="I13" s="6">
        <f t="shared" si="1"/>
        <v>46130176.519999996</v>
      </c>
    </row>
    <row r="14" spans="2:11" x14ac:dyDescent="0.2">
      <c r="B14" s="2"/>
      <c r="C14" s="3" t="s">
        <v>17</v>
      </c>
      <c r="D14" s="6">
        <v>123747500.65000001</v>
      </c>
      <c r="E14" s="6">
        <v>1249753.3600000001</v>
      </c>
      <c r="F14" s="6">
        <f t="shared" si="0"/>
        <v>124997254.01000001</v>
      </c>
      <c r="G14" s="6">
        <v>29710152.32</v>
      </c>
      <c r="H14" s="6">
        <v>29710152.32</v>
      </c>
      <c r="I14" s="6">
        <f t="shared" si="1"/>
        <v>95287101.689999998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1366999.13</v>
      </c>
      <c r="E16" s="6">
        <v>436680</v>
      </c>
      <c r="F16" s="6">
        <f t="shared" si="0"/>
        <v>1803679.13</v>
      </c>
      <c r="G16" s="6">
        <v>613415.69999999995</v>
      </c>
      <c r="H16" s="6">
        <v>613415.69999999995</v>
      </c>
      <c r="I16" s="6">
        <f t="shared" si="1"/>
        <v>1190263.43</v>
      </c>
    </row>
    <row r="17" spans="2:11" s="9" customFormat="1" x14ac:dyDescent="0.2">
      <c r="B17" s="35" t="s">
        <v>20</v>
      </c>
      <c r="C17" s="36"/>
      <c r="D17" s="8">
        <v>84733374.159999996</v>
      </c>
      <c r="E17" s="8">
        <v>20016707.829999998</v>
      </c>
      <c r="F17" s="8">
        <f t="shared" si="0"/>
        <v>104750081.98999999</v>
      </c>
      <c r="G17" s="8">
        <v>23185056.16</v>
      </c>
      <c r="H17" s="8">
        <v>22387656.199999999</v>
      </c>
      <c r="I17" s="8">
        <f t="shared" si="1"/>
        <v>81565025.829999998</v>
      </c>
    </row>
    <row r="18" spans="2:11" x14ac:dyDescent="0.2">
      <c r="B18" s="2"/>
      <c r="C18" s="3" t="s">
        <v>21</v>
      </c>
      <c r="D18" s="6">
        <v>7829426.3559999997</v>
      </c>
      <c r="E18" s="6">
        <v>5390363.9900000002</v>
      </c>
      <c r="F18" s="6">
        <f t="shared" si="0"/>
        <v>13219790.346000001</v>
      </c>
      <c r="G18" s="6">
        <v>2684395.97</v>
      </c>
      <c r="H18" s="6">
        <v>2440332.25</v>
      </c>
      <c r="I18" s="6">
        <f t="shared" si="1"/>
        <v>10535394.376</v>
      </c>
    </row>
    <row r="19" spans="2:11" x14ac:dyDescent="0.2">
      <c r="B19" s="2"/>
      <c r="C19" s="3" t="s">
        <v>22</v>
      </c>
      <c r="D19" s="6">
        <v>10349497.77</v>
      </c>
      <c r="E19" s="6">
        <v>-2637899.23</v>
      </c>
      <c r="F19" s="6">
        <f t="shared" si="0"/>
        <v>7711598.5399999991</v>
      </c>
      <c r="G19" s="6">
        <v>1087872.6100000001</v>
      </c>
      <c r="H19" s="6">
        <v>1085207.1100000001</v>
      </c>
      <c r="I19" s="6">
        <f t="shared" si="1"/>
        <v>6623725.9299999988</v>
      </c>
    </row>
    <row r="20" spans="2:11" x14ac:dyDescent="0.2">
      <c r="B20" s="2"/>
      <c r="C20" s="3" t="s">
        <v>23</v>
      </c>
      <c r="D20" s="6">
        <v>811763.19</v>
      </c>
      <c r="E20" s="6">
        <v>-255973.33</v>
      </c>
      <c r="F20" s="6">
        <f t="shared" si="0"/>
        <v>555789.86</v>
      </c>
      <c r="G20" s="6">
        <v>46.25</v>
      </c>
      <c r="H20" s="6">
        <v>46.25</v>
      </c>
      <c r="I20" s="6">
        <f t="shared" si="1"/>
        <v>555743.61</v>
      </c>
    </row>
    <row r="21" spans="2:11" x14ac:dyDescent="0.2">
      <c r="B21" s="2"/>
      <c r="C21" s="3" t="s">
        <v>24</v>
      </c>
      <c r="D21" s="6">
        <v>3434899.17</v>
      </c>
      <c r="E21" s="6">
        <v>7449129.79</v>
      </c>
      <c r="F21" s="6">
        <f t="shared" si="0"/>
        <v>10884028.960000001</v>
      </c>
      <c r="G21" s="6">
        <v>6883117.8099999996</v>
      </c>
      <c r="H21" s="6">
        <v>6588581.9900000002</v>
      </c>
      <c r="I21" s="6">
        <f t="shared" si="1"/>
        <v>4000911.1500000013</v>
      </c>
    </row>
    <row r="22" spans="2:11" x14ac:dyDescent="0.2">
      <c r="B22" s="2"/>
      <c r="C22" s="3" t="s">
        <v>25</v>
      </c>
      <c r="D22" s="6">
        <v>677772.39</v>
      </c>
      <c r="E22" s="6">
        <v>339889.99</v>
      </c>
      <c r="F22" s="6">
        <f t="shared" si="0"/>
        <v>1017662.38</v>
      </c>
      <c r="G22" s="6">
        <v>340657.81</v>
      </c>
      <c r="H22" s="6">
        <v>275476.81</v>
      </c>
      <c r="I22" s="6">
        <f t="shared" si="1"/>
        <v>677004.57000000007</v>
      </c>
    </row>
    <row r="23" spans="2:11" x14ac:dyDescent="0.2">
      <c r="B23" s="2"/>
      <c r="C23" s="3" t="s">
        <v>26</v>
      </c>
      <c r="D23" s="6">
        <v>47512830.990000002</v>
      </c>
      <c r="E23" s="6">
        <v>5283628.42</v>
      </c>
      <c r="F23" s="6">
        <f t="shared" si="0"/>
        <v>52796459.410000004</v>
      </c>
      <c r="G23" s="6">
        <v>9883618.4499999993</v>
      </c>
      <c r="H23" s="6">
        <v>9882881.5399999991</v>
      </c>
      <c r="I23" s="6">
        <f t="shared" si="1"/>
        <v>42912840.960000008</v>
      </c>
      <c r="K23" s="12"/>
    </row>
    <row r="24" spans="2:11" x14ac:dyDescent="0.2">
      <c r="B24" s="2"/>
      <c r="C24" s="3" t="s">
        <v>27</v>
      </c>
      <c r="D24" s="6">
        <v>10976575.9</v>
      </c>
      <c r="E24" s="6">
        <v>-64236.24</v>
      </c>
      <c r="F24" s="6">
        <f t="shared" si="0"/>
        <v>10912339.66</v>
      </c>
      <c r="G24" s="6">
        <v>533501.75</v>
      </c>
      <c r="H24" s="6">
        <v>533292.94999999995</v>
      </c>
      <c r="I24" s="6">
        <f t="shared" si="1"/>
        <v>10378837.91</v>
      </c>
    </row>
    <row r="25" spans="2:11" x14ac:dyDescent="0.2">
      <c r="B25" s="2"/>
      <c r="C25" s="3" t="s">
        <v>28</v>
      </c>
      <c r="D25" s="6">
        <v>0</v>
      </c>
      <c r="E25" s="6">
        <v>225968</v>
      </c>
      <c r="F25" s="6">
        <f t="shared" si="0"/>
        <v>225968</v>
      </c>
      <c r="G25" s="6">
        <v>0</v>
      </c>
      <c r="H25" s="6">
        <v>0</v>
      </c>
      <c r="I25" s="6">
        <f t="shared" si="1"/>
        <v>225968</v>
      </c>
    </row>
    <row r="26" spans="2:11" x14ac:dyDescent="0.2">
      <c r="B26" s="2"/>
      <c r="C26" s="3" t="s">
        <v>29</v>
      </c>
      <c r="D26" s="6">
        <v>3140608.4</v>
      </c>
      <c r="E26" s="6">
        <v>4285836.4400000004</v>
      </c>
      <c r="F26" s="6">
        <f t="shared" si="0"/>
        <v>7426444.8399999999</v>
      </c>
      <c r="G26" s="6">
        <v>1771845.51</v>
      </c>
      <c r="H26" s="6">
        <v>1581837.3</v>
      </c>
      <c r="I26" s="6">
        <f t="shared" si="1"/>
        <v>5654599.3300000001</v>
      </c>
    </row>
    <row r="27" spans="2:11" s="9" customFormat="1" x14ac:dyDescent="0.2">
      <c r="B27" s="35" t="s">
        <v>30</v>
      </c>
      <c r="C27" s="36"/>
      <c r="D27" s="8">
        <v>595083164.11000001</v>
      </c>
      <c r="E27" s="8">
        <v>19216968.449999999</v>
      </c>
      <c r="F27" s="8">
        <f t="shared" si="0"/>
        <v>614300132.56000006</v>
      </c>
      <c r="G27" s="8">
        <v>178368407.56999999</v>
      </c>
      <c r="H27" s="8">
        <v>177873743.05000001</v>
      </c>
      <c r="I27" s="8">
        <f t="shared" si="1"/>
        <v>435931724.99000007</v>
      </c>
      <c r="K27" s="13"/>
    </row>
    <row r="28" spans="2:11" x14ac:dyDescent="0.2">
      <c r="B28" s="2"/>
      <c r="C28" s="3" t="s">
        <v>31</v>
      </c>
      <c r="D28" s="6">
        <v>282868127.31999999</v>
      </c>
      <c r="E28" s="6">
        <v>-64838198.710000001</v>
      </c>
      <c r="F28" s="6">
        <f t="shared" si="0"/>
        <v>218029928.60999998</v>
      </c>
      <c r="G28" s="6">
        <v>61698044.310000002</v>
      </c>
      <c r="H28" s="6">
        <v>61692608.520000003</v>
      </c>
      <c r="I28" s="6">
        <f t="shared" si="1"/>
        <v>156331884.29999998</v>
      </c>
    </row>
    <row r="29" spans="2:11" x14ac:dyDescent="0.2">
      <c r="B29" s="2"/>
      <c r="C29" s="3" t="s">
        <v>32</v>
      </c>
      <c r="D29" s="6">
        <v>6645863.5700000003</v>
      </c>
      <c r="E29" s="6">
        <v>16413644.619999999</v>
      </c>
      <c r="F29" s="6">
        <f t="shared" si="0"/>
        <v>23059508.189999998</v>
      </c>
      <c r="G29" s="6">
        <v>16746538.039999999</v>
      </c>
      <c r="H29" s="6">
        <v>16284059.34</v>
      </c>
      <c r="I29" s="6">
        <f t="shared" si="1"/>
        <v>6312970.1499999985</v>
      </c>
    </row>
    <row r="30" spans="2:11" x14ac:dyDescent="0.2">
      <c r="B30" s="2"/>
      <c r="C30" s="3" t="s">
        <v>33</v>
      </c>
      <c r="D30" s="6">
        <v>17956444.719999999</v>
      </c>
      <c r="E30" s="6">
        <v>22128150.260000002</v>
      </c>
      <c r="F30" s="6">
        <f t="shared" si="0"/>
        <v>40084594.980000004</v>
      </c>
      <c r="G30" s="6">
        <v>21822157.98</v>
      </c>
      <c r="H30" s="6">
        <v>21822157.98</v>
      </c>
      <c r="I30" s="6">
        <f t="shared" si="1"/>
        <v>18262437.000000004</v>
      </c>
    </row>
    <row r="31" spans="2:11" x14ac:dyDescent="0.2">
      <c r="B31" s="2"/>
      <c r="C31" s="3" t="s">
        <v>34</v>
      </c>
      <c r="D31" s="6">
        <v>10771687.42</v>
      </c>
      <c r="E31" s="6">
        <v>6941156.0599999996</v>
      </c>
      <c r="F31" s="6">
        <f t="shared" si="0"/>
        <v>17712843.48</v>
      </c>
      <c r="G31" s="6">
        <v>5177584.3899999997</v>
      </c>
      <c r="H31" s="6">
        <v>5177584.3899999997</v>
      </c>
      <c r="I31" s="6">
        <f t="shared" si="1"/>
        <v>12535259.09</v>
      </c>
      <c r="K31" s="12"/>
    </row>
    <row r="32" spans="2:11" x14ac:dyDescent="0.2">
      <c r="B32" s="2"/>
      <c r="C32" s="3" t="s">
        <v>35</v>
      </c>
      <c r="D32" s="6">
        <v>182718187.71000001</v>
      </c>
      <c r="E32" s="6">
        <v>21582635.34</v>
      </c>
      <c r="F32" s="6">
        <f t="shared" si="0"/>
        <v>204300823.05000001</v>
      </c>
      <c r="G32" s="6">
        <v>49348926.549999997</v>
      </c>
      <c r="H32" s="6">
        <v>49340116.32</v>
      </c>
      <c r="I32" s="6">
        <f t="shared" si="1"/>
        <v>154951896.5</v>
      </c>
      <c r="K32" s="14"/>
    </row>
    <row r="33" spans="2:11" x14ac:dyDescent="0.2">
      <c r="B33" s="2"/>
      <c r="C33" s="3" t="s">
        <v>36</v>
      </c>
      <c r="D33" s="6">
        <v>55115955.140000001</v>
      </c>
      <c r="E33" s="6">
        <v>-1298584.3600000001</v>
      </c>
      <c r="F33" s="6">
        <f t="shared" si="0"/>
        <v>53817370.780000001</v>
      </c>
      <c r="G33" s="6">
        <v>689337.85</v>
      </c>
      <c r="H33" s="6">
        <v>683938.05</v>
      </c>
      <c r="I33" s="6">
        <f t="shared" si="1"/>
        <v>53128032.93</v>
      </c>
    </row>
    <row r="34" spans="2:11" x14ac:dyDescent="0.2">
      <c r="B34" s="2"/>
      <c r="C34" s="3" t="s">
        <v>37</v>
      </c>
      <c r="D34" s="6">
        <v>1242964.8</v>
      </c>
      <c r="E34" s="6">
        <v>932757.04</v>
      </c>
      <c r="F34" s="6">
        <f t="shared" si="0"/>
        <v>2175721.84</v>
      </c>
      <c r="G34" s="6">
        <v>181657.56</v>
      </c>
      <c r="H34" s="6">
        <v>181657.56</v>
      </c>
      <c r="I34" s="6">
        <f t="shared" si="1"/>
        <v>1994064.2799999998</v>
      </c>
      <c r="K34" s="12"/>
    </row>
    <row r="35" spans="2:11" x14ac:dyDescent="0.2">
      <c r="B35" s="2"/>
      <c r="C35" s="3" t="s">
        <v>38</v>
      </c>
      <c r="D35" s="6">
        <v>10985529.51</v>
      </c>
      <c r="E35" s="6">
        <v>16602374.83</v>
      </c>
      <c r="F35" s="6">
        <f t="shared" si="0"/>
        <v>27587904.34</v>
      </c>
      <c r="G35" s="6">
        <v>16102348.93</v>
      </c>
      <c r="H35" s="6">
        <v>16089808.93</v>
      </c>
      <c r="I35" s="6">
        <f t="shared" si="1"/>
        <v>11485555.41</v>
      </c>
      <c r="J35" s="12"/>
    </row>
    <row r="36" spans="2:11" x14ac:dyDescent="0.2">
      <c r="B36" s="2"/>
      <c r="C36" s="3" t="s">
        <v>39</v>
      </c>
      <c r="D36" s="6">
        <v>26778403.920000002</v>
      </c>
      <c r="E36" s="6">
        <v>753033.37</v>
      </c>
      <c r="F36" s="6">
        <f t="shared" si="0"/>
        <v>27531437.290000003</v>
      </c>
      <c r="G36" s="6">
        <v>6601811.96</v>
      </c>
      <c r="H36" s="6">
        <v>6601811.96</v>
      </c>
      <c r="I36" s="6">
        <f t="shared" si="1"/>
        <v>20929625.330000002</v>
      </c>
    </row>
    <row r="37" spans="2:11" s="9" customFormat="1" x14ac:dyDescent="0.2">
      <c r="B37" s="35" t="s">
        <v>40</v>
      </c>
      <c r="C37" s="36"/>
      <c r="D37" s="8">
        <v>230800000</v>
      </c>
      <c r="E37" s="8">
        <v>-5395686.5300000003</v>
      </c>
      <c r="F37" s="8">
        <f t="shared" si="0"/>
        <v>225404313.47</v>
      </c>
      <c r="G37" s="8">
        <v>70333031.590000004</v>
      </c>
      <c r="H37" s="8">
        <v>70290488.239999995</v>
      </c>
      <c r="I37" s="8">
        <f t="shared" si="1"/>
        <v>155071281.88</v>
      </c>
    </row>
    <row r="38" spans="2:11" x14ac:dyDescent="0.2">
      <c r="B38" s="2"/>
      <c r="C38" s="3" t="s">
        <v>41</v>
      </c>
      <c r="D38" s="6">
        <v>0</v>
      </c>
      <c r="E38" s="6">
        <v>0</v>
      </c>
      <c r="F38" s="6">
        <f t="shared" si="0"/>
        <v>0</v>
      </c>
      <c r="G38" s="6">
        <v>0</v>
      </c>
      <c r="H38" s="6">
        <v>0</v>
      </c>
      <c r="I38" s="6">
        <f t="shared" si="1"/>
        <v>0</v>
      </c>
    </row>
    <row r="39" spans="2:11" x14ac:dyDescent="0.2">
      <c r="B39" s="2"/>
      <c r="C39" s="3" t="s">
        <v>42</v>
      </c>
      <c r="D39" s="6">
        <v>0</v>
      </c>
      <c r="E39" s="6">
        <v>0</v>
      </c>
      <c r="F39" s="6">
        <f t="shared" si="0"/>
        <v>0</v>
      </c>
      <c r="G39" s="6">
        <v>0</v>
      </c>
      <c r="H39" s="6">
        <v>0</v>
      </c>
      <c r="I39" s="6">
        <f t="shared" si="1"/>
        <v>0</v>
      </c>
    </row>
    <row r="40" spans="2:11" x14ac:dyDescent="0.2">
      <c r="B40" s="2"/>
      <c r="C40" s="3" t="s">
        <v>43</v>
      </c>
      <c r="D40" s="6">
        <v>230800000</v>
      </c>
      <c r="E40" s="6">
        <v>-17177236.390000001</v>
      </c>
      <c r="F40" s="6">
        <f t="shared" si="0"/>
        <v>213622763.61000001</v>
      </c>
      <c r="G40" s="6">
        <v>65187776.18</v>
      </c>
      <c r="H40" s="6">
        <v>65187776.18</v>
      </c>
      <c r="I40" s="6">
        <f t="shared" si="1"/>
        <v>148434987.43000001</v>
      </c>
    </row>
    <row r="41" spans="2:11" x14ac:dyDescent="0.2">
      <c r="B41" s="2"/>
      <c r="C41" s="3" t="s">
        <v>44</v>
      </c>
      <c r="D41" s="6">
        <v>0</v>
      </c>
      <c r="E41" s="6">
        <v>11781549.859999999</v>
      </c>
      <c r="F41" s="6">
        <f t="shared" si="0"/>
        <v>11781549.859999999</v>
      </c>
      <c r="G41" s="6">
        <v>5145255.41</v>
      </c>
      <c r="H41" s="6">
        <v>5102712.0599999996</v>
      </c>
      <c r="I41" s="6">
        <f t="shared" si="1"/>
        <v>6636294.4499999993</v>
      </c>
    </row>
    <row r="42" spans="2:11" x14ac:dyDescent="0.2">
      <c r="B42" s="2"/>
      <c r="C42" s="3" t="s">
        <v>45</v>
      </c>
      <c r="D42" s="6">
        <v>0</v>
      </c>
      <c r="E42" s="6">
        <v>0</v>
      </c>
      <c r="F42" s="6">
        <f t="shared" si="0"/>
        <v>0</v>
      </c>
      <c r="G42" s="6">
        <v>0</v>
      </c>
      <c r="H42" s="6">
        <v>0</v>
      </c>
      <c r="I42" s="6">
        <f t="shared" si="1"/>
        <v>0</v>
      </c>
    </row>
    <row r="43" spans="2:11" x14ac:dyDescent="0.2">
      <c r="B43" s="2"/>
      <c r="C43" s="3" t="s">
        <v>46</v>
      </c>
      <c r="D43" s="6">
        <v>0</v>
      </c>
      <c r="E43" s="6">
        <v>0</v>
      </c>
      <c r="F43" s="6">
        <f t="shared" si="0"/>
        <v>0</v>
      </c>
      <c r="G43" s="6">
        <v>0</v>
      </c>
      <c r="H43" s="6">
        <v>0</v>
      </c>
      <c r="I43" s="6">
        <f t="shared" si="1"/>
        <v>0</v>
      </c>
    </row>
    <row r="44" spans="2:11" x14ac:dyDescent="0.2">
      <c r="B44" s="2"/>
      <c r="C44" s="3" t="s">
        <v>47</v>
      </c>
      <c r="D44" s="6">
        <v>0</v>
      </c>
      <c r="E44" s="6">
        <v>0</v>
      </c>
      <c r="F44" s="6">
        <f t="shared" si="0"/>
        <v>0</v>
      </c>
      <c r="G44" s="6">
        <v>0</v>
      </c>
      <c r="H44" s="6">
        <v>0</v>
      </c>
      <c r="I44" s="6">
        <f t="shared" si="1"/>
        <v>0</v>
      </c>
    </row>
    <row r="45" spans="2:11" x14ac:dyDescent="0.2">
      <c r="B45" s="2"/>
      <c r="C45" s="3" t="s">
        <v>48</v>
      </c>
      <c r="D45" s="6">
        <v>0</v>
      </c>
      <c r="E45" s="6">
        <v>0</v>
      </c>
      <c r="F45" s="6">
        <f t="shared" si="0"/>
        <v>0</v>
      </c>
      <c r="G45" s="6">
        <v>0</v>
      </c>
      <c r="H45" s="6">
        <v>0</v>
      </c>
      <c r="I45" s="6">
        <f t="shared" si="1"/>
        <v>0</v>
      </c>
    </row>
    <row r="46" spans="2:11" x14ac:dyDescent="0.2">
      <c r="B46" s="2"/>
      <c r="C46" s="3" t="s">
        <v>49</v>
      </c>
      <c r="D46" s="6">
        <v>0</v>
      </c>
      <c r="E46" s="6">
        <v>0</v>
      </c>
      <c r="F46" s="6">
        <f t="shared" si="0"/>
        <v>0</v>
      </c>
      <c r="G46" s="6">
        <v>0</v>
      </c>
      <c r="H46" s="6">
        <v>0</v>
      </c>
      <c r="I46" s="6">
        <f t="shared" si="1"/>
        <v>0</v>
      </c>
    </row>
    <row r="47" spans="2:11" s="9" customFormat="1" x14ac:dyDescent="0.2">
      <c r="B47" s="35" t="s">
        <v>50</v>
      </c>
      <c r="C47" s="36"/>
      <c r="D47" s="8">
        <v>109291069.18000001</v>
      </c>
      <c r="E47" s="8">
        <v>-16712189.75</v>
      </c>
      <c r="F47" s="8">
        <f t="shared" si="0"/>
        <v>92578879.430000007</v>
      </c>
      <c r="G47" s="8">
        <v>64730315.859999999</v>
      </c>
      <c r="H47" s="8">
        <v>64455315.850000001</v>
      </c>
      <c r="I47" s="8">
        <f t="shared" si="1"/>
        <v>27848563.570000008</v>
      </c>
    </row>
    <row r="48" spans="2:11" x14ac:dyDescent="0.2">
      <c r="B48" s="2"/>
      <c r="C48" s="3" t="s">
        <v>51</v>
      </c>
      <c r="D48" s="6">
        <v>2195089.04</v>
      </c>
      <c r="E48" s="6">
        <v>2297819.0499999998</v>
      </c>
      <c r="F48" s="6">
        <f t="shared" si="0"/>
        <v>4492908.09</v>
      </c>
      <c r="G48" s="6">
        <v>4034959.56</v>
      </c>
      <c r="H48" s="6">
        <v>4034959.56</v>
      </c>
      <c r="I48" s="6">
        <f t="shared" si="1"/>
        <v>457948.5299999998</v>
      </c>
    </row>
    <row r="49" spans="2:11" x14ac:dyDescent="0.2">
      <c r="B49" s="2"/>
      <c r="C49" s="3" t="s">
        <v>52</v>
      </c>
      <c r="D49" s="6">
        <v>56000000</v>
      </c>
      <c r="E49" s="6">
        <v>-29086049.789999999</v>
      </c>
      <c r="F49" s="6">
        <f t="shared" si="0"/>
        <v>26913950.210000001</v>
      </c>
      <c r="G49" s="6">
        <v>6493.68</v>
      </c>
      <c r="H49" s="6">
        <v>6493.68</v>
      </c>
      <c r="I49" s="6">
        <f t="shared" si="1"/>
        <v>26907456.530000001</v>
      </c>
    </row>
    <row r="50" spans="2:11" x14ac:dyDescent="0.2">
      <c r="B50" s="2"/>
      <c r="C50" s="3" t="s">
        <v>53</v>
      </c>
      <c r="D50" s="6">
        <v>0</v>
      </c>
      <c r="E50" s="6">
        <v>0</v>
      </c>
      <c r="F50" s="6">
        <f t="shared" si="0"/>
        <v>0</v>
      </c>
      <c r="G50" s="6">
        <v>0</v>
      </c>
      <c r="H50" s="6">
        <v>0</v>
      </c>
      <c r="I50" s="6">
        <f t="shared" si="1"/>
        <v>0</v>
      </c>
    </row>
    <row r="51" spans="2:11" x14ac:dyDescent="0.2">
      <c r="B51" s="2"/>
      <c r="C51" s="3" t="s">
        <v>54</v>
      </c>
      <c r="D51" s="6">
        <v>51003367</v>
      </c>
      <c r="E51" s="6">
        <v>-50228085.030000001</v>
      </c>
      <c r="F51" s="6">
        <f t="shared" si="0"/>
        <v>775281.96999999881</v>
      </c>
      <c r="G51" s="6">
        <v>775281.97</v>
      </c>
      <c r="H51" s="6">
        <v>500281.96</v>
      </c>
      <c r="I51" s="6">
        <f t="shared" si="1"/>
        <v>-1.1641532182693481E-9</v>
      </c>
    </row>
    <row r="52" spans="2:11" x14ac:dyDescent="0.2">
      <c r="B52" s="2"/>
      <c r="C52" s="3" t="s">
        <v>55</v>
      </c>
      <c r="D52" s="6">
        <v>0</v>
      </c>
      <c r="E52" s="6">
        <v>0</v>
      </c>
      <c r="F52" s="6">
        <f t="shared" si="0"/>
        <v>0</v>
      </c>
      <c r="G52" s="6">
        <v>0</v>
      </c>
      <c r="H52" s="6">
        <v>0</v>
      </c>
      <c r="I52" s="6">
        <f t="shared" si="1"/>
        <v>0</v>
      </c>
    </row>
    <row r="53" spans="2:11" x14ac:dyDescent="0.2">
      <c r="B53" s="2"/>
      <c r="C53" s="3" t="s">
        <v>56</v>
      </c>
      <c r="D53" s="6">
        <v>92613.14</v>
      </c>
      <c r="E53" s="6">
        <v>59852090.25</v>
      </c>
      <c r="F53" s="6">
        <f t="shared" si="0"/>
        <v>59944703.390000001</v>
      </c>
      <c r="G53" s="6">
        <v>59461544.890000001</v>
      </c>
      <c r="H53" s="6">
        <v>59461544.890000001</v>
      </c>
      <c r="I53" s="6">
        <f t="shared" si="1"/>
        <v>483158.5</v>
      </c>
    </row>
    <row r="54" spans="2:11" x14ac:dyDescent="0.2">
      <c r="B54" s="2"/>
      <c r="C54" s="3" t="s">
        <v>57</v>
      </c>
      <c r="D54" s="6">
        <v>0</v>
      </c>
      <c r="E54" s="6">
        <v>452035.76</v>
      </c>
      <c r="F54" s="6">
        <f t="shared" si="0"/>
        <v>452035.76</v>
      </c>
      <c r="G54" s="6">
        <v>452035.76</v>
      </c>
      <c r="H54" s="6">
        <v>452035.76</v>
      </c>
      <c r="I54" s="6">
        <f t="shared" si="1"/>
        <v>0</v>
      </c>
    </row>
    <row r="55" spans="2:11" x14ac:dyDescent="0.2">
      <c r="B55" s="2"/>
      <c r="C55" s="3" t="s">
        <v>58</v>
      </c>
      <c r="D55" s="6">
        <v>0</v>
      </c>
      <c r="E55" s="6">
        <v>0</v>
      </c>
      <c r="F55" s="6">
        <f t="shared" si="0"/>
        <v>0</v>
      </c>
      <c r="G55" s="6">
        <v>0</v>
      </c>
      <c r="H55" s="6">
        <v>0</v>
      </c>
      <c r="I55" s="6">
        <f t="shared" si="1"/>
        <v>0</v>
      </c>
    </row>
    <row r="56" spans="2:11" x14ac:dyDescent="0.2">
      <c r="B56" s="2"/>
      <c r="C56" s="3" t="s">
        <v>59</v>
      </c>
      <c r="D56" s="6">
        <v>0</v>
      </c>
      <c r="E56" s="6">
        <v>0</v>
      </c>
      <c r="F56" s="6">
        <f t="shared" si="0"/>
        <v>0</v>
      </c>
      <c r="G56" s="6">
        <v>0</v>
      </c>
      <c r="H56" s="6">
        <v>0</v>
      </c>
      <c r="I56" s="6">
        <f t="shared" si="1"/>
        <v>0</v>
      </c>
    </row>
    <row r="57" spans="2:11" s="9" customFormat="1" x14ac:dyDescent="0.2">
      <c r="B57" s="35" t="s">
        <v>60</v>
      </c>
      <c r="C57" s="36"/>
      <c r="D57" s="8">
        <v>207650814.81999999</v>
      </c>
      <c r="E57" s="8">
        <v>-3626397.76</v>
      </c>
      <c r="F57" s="8">
        <f t="shared" si="0"/>
        <v>204024417.06</v>
      </c>
      <c r="G57" s="8">
        <v>23529143.98</v>
      </c>
      <c r="H57" s="8">
        <v>23529143.98</v>
      </c>
      <c r="I57" s="8">
        <f t="shared" si="1"/>
        <v>180495273.08000001</v>
      </c>
      <c r="K57" s="13"/>
    </row>
    <row r="58" spans="2:11" x14ac:dyDescent="0.2">
      <c r="B58" s="2"/>
      <c r="C58" s="3" t="s">
        <v>61</v>
      </c>
      <c r="D58" s="6">
        <v>193099625.08000001</v>
      </c>
      <c r="E58" s="6">
        <v>-31532039.359999999</v>
      </c>
      <c r="F58" s="6">
        <f t="shared" si="0"/>
        <v>161567585.72000003</v>
      </c>
      <c r="G58" s="6">
        <v>0</v>
      </c>
      <c r="H58" s="6">
        <v>0</v>
      </c>
      <c r="I58" s="6">
        <f t="shared" si="1"/>
        <v>161567585.72000003</v>
      </c>
    </row>
    <row r="59" spans="2:11" x14ac:dyDescent="0.2">
      <c r="B59" s="2"/>
      <c r="C59" s="3" t="s">
        <v>62</v>
      </c>
      <c r="D59" s="6">
        <v>14551189.74</v>
      </c>
      <c r="E59" s="6">
        <v>27905641.600000001</v>
      </c>
      <c r="F59" s="6">
        <f t="shared" si="0"/>
        <v>42456831.340000004</v>
      </c>
      <c r="G59" s="6">
        <v>23529143.98</v>
      </c>
      <c r="H59" s="6">
        <v>23529143.98</v>
      </c>
      <c r="I59" s="6">
        <f t="shared" si="1"/>
        <v>18927687.360000003</v>
      </c>
    </row>
    <row r="60" spans="2:11" x14ac:dyDescent="0.2">
      <c r="B60" s="2"/>
      <c r="C60" s="3" t="s">
        <v>63</v>
      </c>
      <c r="D60" s="6">
        <v>0</v>
      </c>
      <c r="E60" s="6">
        <v>0</v>
      </c>
      <c r="F60" s="6">
        <f t="shared" si="0"/>
        <v>0</v>
      </c>
      <c r="G60" s="6">
        <v>0</v>
      </c>
      <c r="H60" s="6">
        <v>0</v>
      </c>
      <c r="I60" s="6">
        <f t="shared" si="1"/>
        <v>0</v>
      </c>
    </row>
    <row r="61" spans="2:11" s="9" customFormat="1" x14ac:dyDescent="0.2">
      <c r="B61" s="35" t="s">
        <v>64</v>
      </c>
      <c r="C61" s="36"/>
      <c r="D61" s="8">
        <v>0</v>
      </c>
      <c r="E61" s="8">
        <v>0</v>
      </c>
      <c r="F61" s="6">
        <f t="shared" si="0"/>
        <v>0</v>
      </c>
      <c r="G61" s="8">
        <v>0</v>
      </c>
      <c r="H61" s="8">
        <v>0</v>
      </c>
      <c r="I61" s="6">
        <f t="shared" si="1"/>
        <v>0</v>
      </c>
    </row>
    <row r="62" spans="2:11" x14ac:dyDescent="0.2">
      <c r="B62" s="2"/>
      <c r="C62" s="3" t="s">
        <v>65</v>
      </c>
      <c r="D62" s="6">
        <v>0</v>
      </c>
      <c r="E62" s="6">
        <v>0</v>
      </c>
      <c r="F62" s="6">
        <f t="shared" si="0"/>
        <v>0</v>
      </c>
      <c r="G62" s="6">
        <v>0</v>
      </c>
      <c r="H62" s="6">
        <v>0</v>
      </c>
      <c r="I62" s="6">
        <f t="shared" si="1"/>
        <v>0</v>
      </c>
    </row>
    <row r="63" spans="2:11" x14ac:dyDescent="0.2">
      <c r="B63" s="2"/>
      <c r="C63" s="3" t="s">
        <v>66</v>
      </c>
      <c r="D63" s="6">
        <v>0</v>
      </c>
      <c r="E63" s="6">
        <v>0</v>
      </c>
      <c r="F63" s="6">
        <f t="shared" si="0"/>
        <v>0</v>
      </c>
      <c r="G63" s="6">
        <v>0</v>
      </c>
      <c r="H63" s="6">
        <v>0</v>
      </c>
      <c r="I63" s="6">
        <f t="shared" si="1"/>
        <v>0</v>
      </c>
    </row>
    <row r="64" spans="2:11" x14ac:dyDescent="0.2">
      <c r="B64" s="2"/>
      <c r="C64" s="3" t="s">
        <v>67</v>
      </c>
      <c r="D64" s="6">
        <v>0</v>
      </c>
      <c r="E64" s="6">
        <v>0</v>
      </c>
      <c r="F64" s="6">
        <f t="shared" si="0"/>
        <v>0</v>
      </c>
      <c r="G64" s="6">
        <v>0</v>
      </c>
      <c r="H64" s="6">
        <v>0</v>
      </c>
      <c r="I64" s="6">
        <f t="shared" si="1"/>
        <v>0</v>
      </c>
    </row>
    <row r="65" spans="2:12" x14ac:dyDescent="0.2">
      <c r="B65" s="2"/>
      <c r="C65" s="3" t="s">
        <v>68</v>
      </c>
      <c r="D65" s="6">
        <v>0</v>
      </c>
      <c r="E65" s="6">
        <v>0</v>
      </c>
      <c r="F65" s="6">
        <f t="shared" si="0"/>
        <v>0</v>
      </c>
      <c r="G65" s="6">
        <v>0</v>
      </c>
      <c r="H65" s="6">
        <v>0</v>
      </c>
      <c r="I65" s="6">
        <f t="shared" si="1"/>
        <v>0</v>
      </c>
    </row>
    <row r="66" spans="2:12" x14ac:dyDescent="0.2">
      <c r="B66" s="2"/>
      <c r="C66" s="3" t="s">
        <v>69</v>
      </c>
      <c r="D66" s="6">
        <v>0</v>
      </c>
      <c r="E66" s="6">
        <v>0</v>
      </c>
      <c r="F66" s="6">
        <f t="shared" si="0"/>
        <v>0</v>
      </c>
      <c r="G66" s="6">
        <v>0</v>
      </c>
      <c r="H66" s="6">
        <v>0</v>
      </c>
      <c r="I66" s="6">
        <f t="shared" si="1"/>
        <v>0</v>
      </c>
    </row>
    <row r="67" spans="2:12" x14ac:dyDescent="0.2">
      <c r="B67" s="2"/>
      <c r="C67" s="3" t="s">
        <v>70</v>
      </c>
      <c r="D67" s="6">
        <v>0</v>
      </c>
      <c r="E67" s="6">
        <v>0</v>
      </c>
      <c r="F67" s="6">
        <f t="shared" si="0"/>
        <v>0</v>
      </c>
      <c r="G67" s="6">
        <v>0</v>
      </c>
      <c r="H67" s="6">
        <v>0</v>
      </c>
      <c r="I67" s="6">
        <f t="shared" si="1"/>
        <v>0</v>
      </c>
    </row>
    <row r="68" spans="2:12" x14ac:dyDescent="0.2">
      <c r="B68" s="2"/>
      <c r="C68" s="3" t="s">
        <v>71</v>
      </c>
      <c r="D68" s="6">
        <v>0</v>
      </c>
      <c r="E68" s="6">
        <v>0</v>
      </c>
      <c r="F68" s="6">
        <f t="shared" si="0"/>
        <v>0</v>
      </c>
      <c r="G68" s="6">
        <v>0</v>
      </c>
      <c r="H68" s="6">
        <v>0</v>
      </c>
      <c r="I68" s="6">
        <f t="shared" si="1"/>
        <v>0</v>
      </c>
    </row>
    <row r="69" spans="2:12" s="9" customFormat="1" x14ac:dyDescent="0.2">
      <c r="B69" s="35" t="s">
        <v>72</v>
      </c>
      <c r="C69" s="36"/>
      <c r="D69" s="8">
        <v>0</v>
      </c>
      <c r="E69" s="8">
        <v>0</v>
      </c>
      <c r="F69" s="6">
        <f t="shared" si="0"/>
        <v>0</v>
      </c>
      <c r="G69" s="8">
        <v>0</v>
      </c>
      <c r="H69" s="8">
        <v>0</v>
      </c>
      <c r="I69" s="6">
        <f t="shared" si="1"/>
        <v>0</v>
      </c>
    </row>
    <row r="70" spans="2:12" x14ac:dyDescent="0.2">
      <c r="B70" s="2"/>
      <c r="C70" s="3" t="s">
        <v>73</v>
      </c>
      <c r="D70" s="6">
        <v>0</v>
      </c>
      <c r="E70" s="6">
        <v>0</v>
      </c>
      <c r="F70" s="6">
        <f t="shared" si="0"/>
        <v>0</v>
      </c>
      <c r="G70" s="6">
        <v>0</v>
      </c>
      <c r="H70" s="6">
        <v>0</v>
      </c>
      <c r="I70" s="6">
        <f t="shared" si="1"/>
        <v>0</v>
      </c>
    </row>
    <row r="71" spans="2:12" x14ac:dyDescent="0.2">
      <c r="B71" s="2"/>
      <c r="C71" s="3" t="s">
        <v>74</v>
      </c>
      <c r="D71" s="6">
        <v>0</v>
      </c>
      <c r="E71" s="6">
        <v>0</v>
      </c>
      <c r="F71" s="6">
        <f t="shared" si="0"/>
        <v>0</v>
      </c>
      <c r="G71" s="6">
        <v>0</v>
      </c>
      <c r="H71" s="6">
        <v>0</v>
      </c>
      <c r="I71" s="6">
        <f t="shared" si="1"/>
        <v>0</v>
      </c>
    </row>
    <row r="72" spans="2:12" x14ac:dyDescent="0.2">
      <c r="B72" s="2"/>
      <c r="C72" s="3" t="s">
        <v>75</v>
      </c>
      <c r="D72" s="6">
        <v>0</v>
      </c>
      <c r="E72" s="6">
        <v>0</v>
      </c>
      <c r="F72" s="6">
        <f t="shared" si="0"/>
        <v>0</v>
      </c>
      <c r="G72" s="6">
        <v>0</v>
      </c>
      <c r="H72" s="6">
        <v>0</v>
      </c>
      <c r="I72" s="6">
        <f t="shared" si="1"/>
        <v>0</v>
      </c>
    </row>
    <row r="73" spans="2:12" s="9" customFormat="1" x14ac:dyDescent="0.2">
      <c r="B73" s="35" t="s">
        <v>76</v>
      </c>
      <c r="C73" s="36"/>
      <c r="D73" s="8">
        <v>30000000</v>
      </c>
      <c r="E73" s="8">
        <v>0</v>
      </c>
      <c r="F73" s="8">
        <f t="shared" si="0"/>
        <v>30000000</v>
      </c>
      <c r="G73" s="8">
        <v>11716215.85</v>
      </c>
      <c r="H73" s="8">
        <v>11716215.85</v>
      </c>
      <c r="I73" s="8">
        <f t="shared" si="1"/>
        <v>18283784.149999999</v>
      </c>
    </row>
    <row r="74" spans="2:12" x14ac:dyDescent="0.2">
      <c r="B74" s="2"/>
      <c r="C74" s="3" t="s">
        <v>77</v>
      </c>
      <c r="D74" s="6">
        <v>23674739.219999999</v>
      </c>
      <c r="E74" s="6">
        <v>-1500</v>
      </c>
      <c r="F74" s="6">
        <f t="shared" si="0"/>
        <v>23673239.219999999</v>
      </c>
      <c r="G74" s="6">
        <v>9369105.9000000004</v>
      </c>
      <c r="H74" s="6">
        <v>9369105.9000000004</v>
      </c>
      <c r="I74" s="6">
        <f t="shared" si="1"/>
        <v>14304133.319999998</v>
      </c>
    </row>
    <row r="75" spans="2:12" x14ac:dyDescent="0.2">
      <c r="B75" s="2"/>
      <c r="C75" s="3" t="s">
        <v>78</v>
      </c>
      <c r="D75" s="6">
        <v>6325260.7800000003</v>
      </c>
      <c r="E75" s="6">
        <v>1500</v>
      </c>
      <c r="F75" s="6">
        <f t="shared" ref="F75:F80" si="2">+D75+E75</f>
        <v>6326760.7800000003</v>
      </c>
      <c r="G75" s="6">
        <v>2347109.9500000002</v>
      </c>
      <c r="H75" s="6">
        <v>2347109.9500000002</v>
      </c>
      <c r="I75" s="6">
        <f t="shared" ref="I75:I80" si="3">+F75-G75</f>
        <v>3979650.83</v>
      </c>
    </row>
    <row r="76" spans="2:12" x14ac:dyDescent="0.2">
      <c r="B76" s="2"/>
      <c r="C76" s="3" t="s">
        <v>79</v>
      </c>
      <c r="D76" s="6">
        <v>0</v>
      </c>
      <c r="E76" s="6">
        <v>0</v>
      </c>
      <c r="F76" s="6">
        <f t="shared" si="2"/>
        <v>0</v>
      </c>
      <c r="G76" s="6">
        <v>0</v>
      </c>
      <c r="H76" s="6">
        <v>0</v>
      </c>
      <c r="I76" s="6">
        <f t="shared" si="3"/>
        <v>0</v>
      </c>
      <c r="K76" s="12"/>
      <c r="L76" s="12"/>
    </row>
    <row r="77" spans="2:12" x14ac:dyDescent="0.2">
      <c r="B77" s="2"/>
      <c r="C77" s="3" t="s">
        <v>80</v>
      </c>
      <c r="D77" s="6">
        <v>0</v>
      </c>
      <c r="E77" s="6">
        <v>0</v>
      </c>
      <c r="F77" s="6">
        <f t="shared" si="2"/>
        <v>0</v>
      </c>
      <c r="G77" s="6">
        <v>0</v>
      </c>
      <c r="H77" s="6">
        <v>0</v>
      </c>
      <c r="I77" s="6">
        <f t="shared" si="3"/>
        <v>0</v>
      </c>
    </row>
    <row r="78" spans="2:12" x14ac:dyDescent="0.2">
      <c r="B78" s="2"/>
      <c r="C78" s="3" t="s">
        <v>81</v>
      </c>
      <c r="D78" s="6">
        <v>0</v>
      </c>
      <c r="E78" s="6">
        <v>0</v>
      </c>
      <c r="F78" s="6">
        <f t="shared" si="2"/>
        <v>0</v>
      </c>
      <c r="G78" s="6">
        <v>0</v>
      </c>
      <c r="H78" s="6">
        <v>0</v>
      </c>
      <c r="I78" s="6">
        <f t="shared" si="3"/>
        <v>0</v>
      </c>
      <c r="J78" s="12"/>
    </row>
    <row r="79" spans="2:12" x14ac:dyDescent="0.2">
      <c r="B79" s="2"/>
      <c r="C79" s="3" t="s">
        <v>82</v>
      </c>
      <c r="D79" s="6">
        <v>0</v>
      </c>
      <c r="E79" s="6">
        <v>0</v>
      </c>
      <c r="F79" s="6">
        <f t="shared" si="2"/>
        <v>0</v>
      </c>
      <c r="G79" s="6">
        <v>0</v>
      </c>
      <c r="H79" s="6">
        <v>0</v>
      </c>
      <c r="I79" s="6">
        <f t="shared" si="3"/>
        <v>0</v>
      </c>
      <c r="K79" s="12"/>
    </row>
    <row r="80" spans="2:12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2"/>
        <v>0</v>
      </c>
      <c r="G80" s="6">
        <v>0</v>
      </c>
      <c r="H80" s="6">
        <v>0</v>
      </c>
      <c r="I80" s="6">
        <f t="shared" si="3"/>
        <v>0</v>
      </c>
    </row>
    <row r="81" spans="2:9" ht="12.75" thickBot="1" x14ac:dyDescent="0.25">
      <c r="B81" s="37" t="s">
        <v>84</v>
      </c>
      <c r="C81" s="38"/>
      <c r="D81" s="7">
        <v>2056314559</v>
      </c>
      <c r="E81" s="7">
        <v>7373602.2400000002</v>
      </c>
      <c r="F81" s="7">
        <v>2063688161.24</v>
      </c>
      <c r="G81" s="7">
        <v>543443183.55999994</v>
      </c>
      <c r="H81" s="7">
        <v>537270650.77999997</v>
      </c>
      <c r="I81" s="7">
        <v>1520244977.6800001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licmaciasp</cp:lastModifiedBy>
  <cp:lastPrinted>2018-04-23T16:02:17Z</cp:lastPrinted>
  <dcterms:created xsi:type="dcterms:W3CDTF">2015-10-07T18:40:37Z</dcterms:created>
  <dcterms:modified xsi:type="dcterms:W3CDTF">2018-05-09T01:20:11Z</dcterms:modified>
</cp:coreProperties>
</file>