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\CUENTAS PUBLICAS 2017 Y 2018\1ER TRIMESTRE DE 2018\I. Información Contable NAVA 2018 1ER TRIM\"/>
    </mc:Choice>
  </mc:AlternateContent>
  <bookViews>
    <workbookView xWindow="0" yWindow="0" windowWidth="1944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I15" i="1"/>
  <c r="J45" i="1"/>
  <c r="I45" i="1"/>
  <c r="J38" i="1"/>
  <c r="I38" i="1"/>
  <c r="J33" i="1"/>
  <c r="I33" i="1"/>
  <c r="J27" i="1"/>
  <c r="I27" i="1"/>
  <c r="J17" i="1"/>
  <c r="J29" i="1" s="1"/>
  <c r="I17" i="1"/>
  <c r="I29" i="1" s="1"/>
  <c r="E29" i="1"/>
  <c r="D29" i="1"/>
  <c r="E16" i="1"/>
  <c r="E31" i="1" s="1"/>
  <c r="D16" i="1"/>
  <c r="D31" i="1" s="1"/>
  <c r="J49" i="1" l="1"/>
  <c r="I49" i="1"/>
  <c r="J51" i="1"/>
  <c r="I51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<sst xmlns="http://schemas.openxmlformats.org/spreadsheetml/2006/main" count="79" uniqueCount="77">
  <si>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</si>
  <si>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</si>
  <si>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</si>
  <si>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</si>
  <si>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</si>
  <si>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</si>
  <si>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</si>
  <si>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</si>
  <si>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</si>
  <si>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</si>
  <si>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</si>
  <si>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</si>
  <si>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</si>
  <si>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</si>
  <si>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</si>
  <si>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</si>
  <si>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</si>
  <si>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</si>
  <si>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</si>
  <si>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</si>
  <si>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</si>
  <si>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</si>
  <si>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</si>
  <si>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</si>
  <si>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</si>
  <si>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</si>
  <si>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</si>
  <si>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</si>
  <si>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</si>
  <si>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</si>
  <si>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</si>
  <si>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</si>
  <si>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</si>
  <si>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</si>
  <si>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</si>
  <si>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</si>
  <si>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</si>
  <si>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</si>
  <si>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</si>
  <si>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</si>
  <si>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</si>
  <si>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</si>
  <si>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</si>
  <si>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</si>
  <si>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</si>
  <si>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</si>
  <si>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</si>
  <si>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</si>
  <si>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</si>
  <si>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</si>
  <si>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</si>
  <si>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</si>
  <si>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</si>
  <si>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</si>
  <si>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</si>
  <si>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</si>
  <si>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</si>
  <si>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</si>
  <si>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</si>
  <si>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</si>
  <si>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</si>
  <si>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2018 y al 31 de diciembre de 2017</t>
  </si>
  <si>
    <t>2018</t>
  </si>
  <si>
    <t>ASEC_ESF_1erTRIM_F5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</si>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</sst>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781050</xdr:colOff>
      <xdr:row>3</xdr:row>
      <xdr:rowOff>153033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9550"/>
          <a:ext cx="762000" cy="505458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257175</xdr:colOff>
      <xdr:row>1</xdr:row>
      <xdr:rowOff>9525</xdr:rowOff>
    </xdr:from>
    <xdr:to>
      <xdr:col>9</xdr:col>
      <xdr:colOff>969645</xdr:colOff>
      <xdr:row>3</xdr:row>
      <xdr:rowOff>152400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09550"/>
          <a:ext cx="71247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showGridLines="0" tabSelected="1" zoomScaleNormal="100" zoomScalePageLayoutView="115" workbookViewId="0">
      <selection activeCell="L8" sqref="L8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55" t="s">
        <v>64</v>
      </c>
      <c r="C2" s="56"/>
      <c r="D2" s="56"/>
      <c r="E2" s="56"/>
      <c r="F2" s="56"/>
      <c r="G2" s="56"/>
      <c r="H2" s="56"/>
      <c r="I2" s="56"/>
      <c r="J2" s="57"/>
    </row>
    <row r="3" spans="2:10" ht="14.45" customHeight="1" x14ac:dyDescent="0.25">
      <c r="B3" s="58" t="s">
        <v>0</v>
      </c>
      <c r="C3" s="59"/>
      <c r="D3" s="59"/>
      <c r="E3" s="59"/>
      <c r="F3" s="59"/>
      <c r="G3" s="59"/>
      <c r="H3" s="59"/>
      <c r="I3" s="59"/>
      <c r="J3" s="60"/>
    </row>
    <row r="4" spans="2:10" thickBot="1" x14ac:dyDescent="0.35">
      <c r="B4" s="61" t="s">
        <v>61</v>
      </c>
      <c r="C4" s="62"/>
      <c r="D4" s="62"/>
      <c r="E4" s="62"/>
      <c r="F4" s="62"/>
      <c r="G4" s="62"/>
      <c r="H4" s="62"/>
      <c r="I4" s="62"/>
      <c r="J4" s="63"/>
    </row>
    <row r="5" spans="2:10" ht="14.45" x14ac:dyDescent="0.3">
      <c r="B5" s="1" t="s">
        <v>1</v>
      </c>
      <c r="C5" s="2"/>
      <c r="D5" s="35" t="s">
        <v>62</v>
      </c>
      <c r="E5" s="35" t="s">
        <v>59</v>
      </c>
      <c r="F5" s="2"/>
      <c r="G5" s="2" t="s">
        <v>2</v>
      </c>
      <c r="H5" s="2"/>
      <c r="I5" s="35" t="s">
        <v>62</v>
      </c>
      <c r="J5" s="36" t="s">
        <v>59</v>
      </c>
    </row>
    <row r="6" spans="2:10" ht="14.65" customHeight="1" x14ac:dyDescent="0.3">
      <c r="B6" s="64"/>
      <c r="C6" s="65"/>
      <c r="D6" s="65"/>
      <c r="E6" s="65"/>
      <c r="F6" s="38"/>
      <c r="G6" s="65"/>
      <c r="H6" s="65"/>
      <c r="I6" s="65"/>
      <c r="J6" s="66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18606054.350000001</v>
      </c>
      <c r="E8" s="7">
        <v>2052419.06</v>
      </c>
      <c r="F8" s="38"/>
      <c r="G8" s="8" t="s">
        <v>6</v>
      </c>
      <c r="H8" s="14"/>
      <c r="I8" s="7">
        <v>11910816.41</v>
      </c>
      <c r="J8" s="24">
        <v>14027776.039999999</v>
      </c>
    </row>
    <row r="9" spans="2:10" ht="22.9" customHeight="1" x14ac:dyDescent="0.25">
      <c r="B9" s="6" t="s">
        <v>7</v>
      </c>
      <c r="C9" s="14"/>
      <c r="D9" s="7">
        <v>1827105.68</v>
      </c>
      <c r="E9" s="7">
        <v>1768093.19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1343486.48</v>
      </c>
      <c r="E10" s="7">
        <v>1343486.48</v>
      </c>
      <c r="F10" s="38"/>
      <c r="G10" s="8" t="s">
        <v>10</v>
      </c>
      <c r="H10" s="14"/>
      <c r="I10" s="21">
        <v>-1056470.52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791221.14</v>
      </c>
      <c r="J14" s="25">
        <v>734004.17</v>
      </c>
    </row>
    <row r="15" spans="2:10" ht="14.6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f>15344.25+49887.17</f>
        <v>65231.42</v>
      </c>
      <c r="J15" s="25">
        <f>15344.25+49887.17</f>
        <v>65231.42</v>
      </c>
    </row>
    <row r="16" spans="2:10" ht="14.65" customHeight="1" x14ac:dyDescent="0.3">
      <c r="B16" s="10" t="s">
        <v>20</v>
      </c>
      <c r="C16" s="15"/>
      <c r="D16" s="7">
        <f>SUM(D8:D15)</f>
        <v>21776646.510000002</v>
      </c>
      <c r="E16" s="7">
        <f>SUM(E8:E15)</f>
        <v>5163998.7300000004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11710798.450000001</v>
      </c>
      <c r="J17" s="24">
        <f>SUM(J8:J16)</f>
        <v>14827011.629999999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30247116.489999998</v>
      </c>
      <c r="E21" s="7">
        <v>29888051.829999998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25110123.219999999</v>
      </c>
      <c r="E22" s="7">
        <v>24869883.289999999</v>
      </c>
      <c r="F22" s="38"/>
      <c r="G22" s="8" t="s">
        <v>30</v>
      </c>
      <c r="H22" s="14"/>
      <c r="I22" s="21">
        <v>23459224.199999999</v>
      </c>
      <c r="J22" s="25">
        <v>23459224.199999999</v>
      </c>
    </row>
    <row r="23" spans="2:10" ht="14.65" customHeight="1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23459224.199999999</v>
      </c>
      <c r="J27" s="24">
        <f>SUM(J20:J26)</f>
        <v>23459224.199999999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55357239.709999993</v>
      </c>
      <c r="E29" s="9">
        <f>SUM(E19:E28)</f>
        <v>54757935.119999997</v>
      </c>
      <c r="F29" s="38"/>
      <c r="G29" s="15" t="s">
        <v>40</v>
      </c>
      <c r="H29" s="15"/>
      <c r="I29" s="22">
        <f>+I17+I27</f>
        <v>35170022.649999999</v>
      </c>
      <c r="J29" s="28">
        <f>+J17+J27</f>
        <v>38286235.829999998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+D16+D29</f>
        <v>77133886.219999999</v>
      </c>
      <c r="E31" s="22">
        <f>+E16+E29</f>
        <v>59921933.849999994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8"/>
      <c r="C33" s="69"/>
      <c r="D33" s="69"/>
      <c r="E33" s="69"/>
      <c r="F33" s="38"/>
      <c r="G33" s="15" t="s">
        <v>44</v>
      </c>
      <c r="H33" s="15"/>
      <c r="I33" s="22">
        <f>SUM(I34:I36)</f>
        <v>3864381.23</v>
      </c>
      <c r="J33" s="28">
        <f>SUM(J34:J36)</f>
        <v>3864381.23</v>
      </c>
    </row>
    <row r="34" spans="2:10" x14ac:dyDescent="0.25">
      <c r="B34" s="70"/>
      <c r="C34" s="71"/>
      <c r="D34" s="71"/>
      <c r="E34" s="71"/>
      <c r="F34" s="38"/>
      <c r="G34" s="8" t="s">
        <v>45</v>
      </c>
      <c r="H34" s="14"/>
      <c r="I34" s="23">
        <v>3864381.23</v>
      </c>
      <c r="J34" s="24">
        <v>3864381.23</v>
      </c>
    </row>
    <row r="35" spans="2:10" x14ac:dyDescent="0.25">
      <c r="B35" s="70"/>
      <c r="C35" s="71"/>
      <c r="D35" s="71"/>
      <c r="E35" s="7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72"/>
      <c r="C36" s="73"/>
      <c r="D36" s="73"/>
      <c r="E36" s="73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64"/>
      <c r="C37" s="65"/>
      <c r="D37" s="65"/>
      <c r="E37" s="65"/>
      <c r="F37" s="18"/>
      <c r="G37" s="14"/>
      <c r="H37" s="14"/>
      <c r="I37" s="31"/>
      <c r="J37" s="32"/>
    </row>
    <row r="38" spans="2:10" ht="24" x14ac:dyDescent="0.25">
      <c r="B38" s="72"/>
      <c r="C38" s="73"/>
      <c r="D38" s="73"/>
      <c r="E38" s="73"/>
      <c r="F38" s="38"/>
      <c r="G38" s="15" t="s">
        <v>48</v>
      </c>
      <c r="H38" s="15"/>
      <c r="I38" s="31">
        <f>SUM(I39:I43)</f>
        <v>38099482.340000004</v>
      </c>
      <c r="J38" s="32">
        <f>SUM(J39:J43)</f>
        <v>17771316.789999995</v>
      </c>
    </row>
    <row r="39" spans="2:10" ht="24" x14ac:dyDescent="0.25">
      <c r="B39" s="72"/>
      <c r="C39" s="73"/>
      <c r="D39" s="73"/>
      <c r="E39" s="73"/>
      <c r="F39" s="38"/>
      <c r="G39" s="8" t="s">
        <v>49</v>
      </c>
      <c r="H39" s="14"/>
      <c r="I39" s="23">
        <v>20328462.710000001</v>
      </c>
      <c r="J39" s="24">
        <v>-1933139.26</v>
      </c>
    </row>
    <row r="40" spans="2:10" x14ac:dyDescent="0.25">
      <c r="B40" s="72"/>
      <c r="C40" s="73"/>
      <c r="D40" s="73"/>
      <c r="E40" s="73"/>
      <c r="F40" s="38"/>
      <c r="G40" s="8" t="s">
        <v>50</v>
      </c>
      <c r="H40" s="14"/>
      <c r="I40" s="23">
        <v>18540367.140000001</v>
      </c>
      <c r="J40" s="24">
        <v>20473506.399999999</v>
      </c>
    </row>
    <row r="41" spans="2:10" x14ac:dyDescent="0.25">
      <c r="B41" s="72"/>
      <c r="C41" s="73"/>
      <c r="D41" s="73"/>
      <c r="E41" s="7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72"/>
      <c r="C42" s="73"/>
      <c r="D42" s="73"/>
      <c r="E42" s="7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70"/>
      <c r="C43" s="71"/>
      <c r="D43" s="71"/>
      <c r="E43" s="71"/>
      <c r="F43" s="38"/>
      <c r="G43" s="8" t="s">
        <v>53</v>
      </c>
      <c r="H43" s="14"/>
      <c r="I43" s="23">
        <v>-769347.51</v>
      </c>
      <c r="J43" s="24">
        <v>-769050.35</v>
      </c>
    </row>
    <row r="44" spans="2:10" x14ac:dyDescent="0.25">
      <c r="B44" s="64"/>
      <c r="C44" s="65"/>
      <c r="D44" s="65"/>
      <c r="E44" s="65"/>
      <c r="F44" s="37"/>
      <c r="G44" s="14"/>
      <c r="H44" s="14"/>
      <c r="I44" s="31"/>
      <c r="J44" s="32"/>
    </row>
    <row r="45" spans="2:10" ht="36" x14ac:dyDescent="0.25">
      <c r="B45" s="70"/>
      <c r="C45" s="71"/>
      <c r="D45" s="71"/>
      <c r="E45" s="71"/>
      <c r="F45" s="38"/>
      <c r="G45" s="15" t="s">
        <v>54</v>
      </c>
      <c r="H45" s="15"/>
      <c r="I45" s="31">
        <f>SUM(I46:I47)</f>
        <v>0</v>
      </c>
      <c r="J45" s="32">
        <f>SUM(J46:J47)</f>
        <v>0</v>
      </c>
    </row>
    <row r="46" spans="2:10" x14ac:dyDescent="0.25">
      <c r="B46" s="70"/>
      <c r="C46" s="71"/>
      <c r="D46" s="71"/>
      <c r="E46" s="7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72"/>
      <c r="C47" s="73"/>
      <c r="D47" s="73"/>
      <c r="E47" s="7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64"/>
      <c r="C48" s="65"/>
      <c r="D48" s="65"/>
      <c r="E48" s="65"/>
      <c r="F48" s="37"/>
      <c r="G48" s="14"/>
      <c r="H48" s="14"/>
      <c r="I48" s="31"/>
      <c r="J48" s="32"/>
    </row>
    <row r="49" spans="1:10" x14ac:dyDescent="0.25">
      <c r="B49" s="72"/>
      <c r="C49" s="73"/>
      <c r="D49" s="73"/>
      <c r="E49" s="73"/>
      <c r="F49" s="38"/>
      <c r="G49" s="15" t="s">
        <v>57</v>
      </c>
      <c r="H49" s="15"/>
      <c r="I49" s="31">
        <f>+I33+I38+I45</f>
        <v>41963863.57</v>
      </c>
      <c r="J49" s="32">
        <f>+J33+J38+J45</f>
        <v>21635698.019999996</v>
      </c>
    </row>
    <row r="50" spans="1:10" x14ac:dyDescent="0.25">
      <c r="B50" s="64"/>
      <c r="C50" s="65"/>
      <c r="D50" s="65"/>
      <c r="E50" s="65"/>
      <c r="F50" s="37"/>
      <c r="G50" s="14"/>
      <c r="H50" s="14"/>
      <c r="I50" s="31"/>
      <c r="J50" s="32"/>
    </row>
    <row r="51" spans="1:10" ht="24" x14ac:dyDescent="0.25">
      <c r="B51" s="64"/>
      <c r="C51" s="65"/>
      <c r="D51" s="65"/>
      <c r="E51" s="65"/>
      <c r="F51" s="38"/>
      <c r="G51" s="15" t="s">
        <v>58</v>
      </c>
      <c r="H51" s="15"/>
      <c r="I51" s="22">
        <f>+I29+I49</f>
        <v>77133886.219999999</v>
      </c>
      <c r="J51" s="28">
        <f>+J29+J49</f>
        <v>59921933.849999994</v>
      </c>
    </row>
    <row r="52" spans="1:10" ht="15.75" thickBot="1" x14ac:dyDescent="0.3">
      <c r="A52" s="41" t="s">
        <v>63</v>
      </c>
      <c r="B52" s="74"/>
      <c r="C52" s="75"/>
      <c r="D52" s="75"/>
      <c r="E52" s="75"/>
      <c r="F52" s="39"/>
      <c r="G52" s="76"/>
      <c r="H52" s="76"/>
      <c r="I52" s="76"/>
      <c r="J52" s="77"/>
    </row>
    <row r="54" spans="1:10" ht="37.15" customHeight="1" x14ac:dyDescent="0.25">
      <c r="B54" s="67" t="s">
        <v>60</v>
      </c>
      <c r="C54" s="67"/>
      <c r="D54" s="67"/>
      <c r="E54" s="67"/>
      <c r="F54" s="67"/>
      <c r="G54" s="67"/>
      <c r="H54" s="67"/>
      <c r="I54" s="67"/>
      <c r="J54" s="6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8" hidden="1" x14ac:dyDescent="0.25"/>
    <row r="100" spans="2:8" x14ac:dyDescent="0.25">
      <c r="B100" s="45"/>
      <c r="C100" s="45"/>
      <c r="D100" s="45"/>
      <c r="E100" s="45"/>
      <c r="F100" s="45"/>
      <c r="G100" s="46"/>
      <c r="H100" s="45"/>
    </row>
    <row r="101" spans="2:8" ht="12" customHeight="1" x14ac:dyDescent="0.25">
      <c r="B101" s="47" t="s">
        <v>65</v>
      </c>
      <c r="C101" s="48"/>
      <c r="D101" s="49"/>
      <c r="E101" s="49"/>
      <c r="G101" s="47" t="s">
        <v>66</v>
      </c>
      <c r="H101" s="48"/>
    </row>
    <row r="102" spans="2:8" ht="37.5" customHeight="1" x14ac:dyDescent="0.25">
      <c r="B102" s="50" t="s">
        <v>67</v>
      </c>
      <c r="C102" s="51"/>
      <c r="D102" s="50"/>
      <c r="E102" s="50"/>
      <c r="G102" s="52" t="s">
        <v>68</v>
      </c>
      <c r="H102" s="51"/>
    </row>
    <row r="103" spans="2:8" ht="12" customHeight="1" x14ac:dyDescent="0.25">
      <c r="B103" s="53" t="s">
        <v>69</v>
      </c>
      <c r="C103" s="48"/>
      <c r="D103" s="49"/>
      <c r="E103" s="49"/>
      <c r="G103" s="47" t="s">
        <v>70</v>
      </c>
      <c r="H103" s="48"/>
    </row>
    <row r="104" spans="2:8" ht="37.5" customHeight="1" x14ac:dyDescent="0.25">
      <c r="B104" s="50" t="s">
        <v>71</v>
      </c>
      <c r="C104" s="51"/>
      <c r="D104" s="50"/>
      <c r="E104" s="50"/>
      <c r="G104" s="52" t="s">
        <v>72</v>
      </c>
      <c r="H104" s="51"/>
    </row>
    <row r="105" spans="2:8" ht="12" customHeight="1" x14ac:dyDescent="0.25">
      <c r="B105" s="53" t="s">
        <v>73</v>
      </c>
      <c r="C105" s="48"/>
      <c r="D105" s="49"/>
      <c r="E105" s="49"/>
      <c r="G105" s="47" t="s">
        <v>74</v>
      </c>
      <c r="H105" s="48"/>
    </row>
    <row r="106" spans="2:8" x14ac:dyDescent="0.25">
      <c r="B106" s="50" t="s">
        <v>75</v>
      </c>
      <c r="C106" s="51"/>
      <c r="D106" s="50"/>
      <c r="E106" s="50"/>
      <c r="G106" s="50" t="s">
        <v>76</v>
      </c>
      <c r="H106" s="51"/>
    </row>
    <row r="108" spans="2:8" x14ac:dyDescent="0.25">
      <c r="B108" s="54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59055118110236227" right="0.19685039370078741" top="0.39370078740157483" bottom="0.39370078740157483" header="0.31496062992125984" footer="0.31496062992125984"/>
  <pageSetup scale="69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CONTROLARIA</cp:lastModifiedBy>
  <cp:lastPrinted>2018-04-20T17:15:12Z</cp:lastPrinted>
  <dcterms:created xsi:type="dcterms:W3CDTF">2015-10-07T18:28:10Z</dcterms:created>
  <dcterms:modified xsi:type="dcterms:W3CDTF">2018-05-09T20:44:37Z</dcterms:modified>
</cp:coreProperties>
</file>