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OLARIA\Desktop\1ER TRIM 2018\EXCEL\"/>
    </mc:Choice>
  </mc:AlternateContent>
  <bookViews>
    <workbookView xWindow="0" yWindow="0" windowWidth="19440" windowHeight="8835"/>
  </bookViews>
  <sheets>
    <sheet name="EFE 01" sheetId="2" r:id="rId1"/>
    <sheet name="CPC" sheetId="4" r:id="rId2"/>
    <sheet name="MEMORIA" sheetId="5" r:id="rId3"/>
    <sheet name="MEMORIA 2" sheetId="6" r:id="rId4"/>
    <sheet name="Hoja3" sheetId="7" r:id="rId5"/>
  </sheets>
  <definedNames>
    <definedName name="_xlnm.Print_Area" localSheetId="1">CPC!$C$2:$F$58</definedName>
    <definedName name="_xlnm.Print_Area" localSheetId="0">'EFE 01'!$B$2:$D$10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6" l="1"/>
  <c r="E18" i="6"/>
  <c r="E17" i="6"/>
  <c r="E16" i="6"/>
  <c r="E15" i="6"/>
  <c r="E14" i="6"/>
  <c r="E13" i="6"/>
  <c r="E12" i="6"/>
  <c r="D12" i="6"/>
  <c r="C12" i="6"/>
  <c r="E11" i="6"/>
  <c r="E10" i="6"/>
  <c r="E9" i="6"/>
  <c r="E8" i="6"/>
  <c r="D6" i="6"/>
  <c r="C6" i="6"/>
  <c r="D5" i="6"/>
  <c r="C5" i="6"/>
  <c r="D10" i="2" l="1"/>
  <c r="F47" i="4" l="1"/>
  <c r="F28" i="4"/>
  <c r="F56" i="4" s="1"/>
  <c r="F15" i="4"/>
  <c r="F8" i="4"/>
  <c r="F21" i="4" s="1"/>
  <c r="C5" i="2" l="1"/>
  <c r="C10" i="2" s="1"/>
</calcChain>
</file>

<file path=xl/sharedStrings.xml><?xml version="1.0" encoding="utf-8"?>
<sst xmlns="http://schemas.openxmlformats.org/spreadsheetml/2006/main" count="178" uniqueCount="133">
  <si>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</si>
  <si>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</si>
  <si>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</si>
  <si>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</si>
  <si>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</si>
  <si>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</si>
  <si>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</si>
  <si>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</si>
  <si>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</si>
  <si>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</si>
  <si>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</si>
  <si>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</si>
  <si>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</si>
  <si>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</si>
  <si>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</si>
  <si>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</si>
  <si>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</si>
  <si>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</si>
  <si>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</si>
  <si>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</si>
  <si>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</si>
  <si>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</si>
  <si>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</si>
  <si>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</si>
  <si>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</si>
  <si>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</si>
  <si>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</si>
  <si>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</si>
  <si>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</si>
  <si>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</si>
  <si>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</si>
  <si>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</si>
  <si>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</si>
  <si>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</si>
  <si>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</si>
  <si>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</si>
  <si>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</si>
  <si>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</si>
  <si>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</si>
  <si>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</si>
  <si>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</si>
  <si>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</si>
  <si>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</si>
  <si>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</si>
  <si>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</si>
  <si>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</si>
  <si>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</si>
  <si>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</si>
  <si>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</si>
  <si>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</si>
  <si>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</si>
  <si>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</si>
  <si>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</si>
  <si>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</si>
  <si>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Al 31 de diciembre de 2017</t>
  </si>
  <si>
    <t>Al 31 de marzo de 2018</t>
  </si>
  <si>
    <t>ASEC_EFE01_1erTRIM_T6</t>
  </si>
  <si>
    <t>Correspondiente del 01 de enero al 31 de marzo de 2018</t>
  </si>
  <si>
    <t>ASEC_CPC_1erTRIM_D8</t>
  </si>
  <si>
    <t>MUNICIPIO DE NAVA, COAHUILA</t>
  </si>
  <si>
    <t>LIC. SERGIO ZENON VELAZQUEZ VAZQUEZ</t>
  </si>
  <si>
    <t>LIC. KEILA MORALES PATIÑO</t>
  </si>
  <si>
    <t>PRESIDENTE MUNICIPAL</t>
  </si>
  <si>
    <t>REGIDORA DE HACIENDA</t>
  </si>
  <si>
    <t>LIC. DORA GABRIELA DE LUNA GOMEZ</t>
  </si>
  <si>
    <t>C.P. ZULEMA GONZALEZ GARCIA</t>
  </si>
  <si>
    <t>TESORERO MUNICIPAL</t>
  </si>
  <si>
    <t>CONTRALOR MUNICIPAL</t>
  </si>
  <si>
    <t>C. JUAN ANTONIO DIAZ GUADARRAMA</t>
  </si>
  <si>
    <t>PROFRA. ANA ELIZABETH CARDONA NULEZ</t>
  </si>
  <si>
    <t>SINDICO DE MINORIA</t>
  </si>
  <si>
    <t>SINDICA DE MAYORIA</t>
  </si>
  <si>
    <t xml:space="preserve">                                SINDICO DE MINORIA</t>
  </si>
  <si>
    <t>Nombre del Ente Público</t>
  </si>
  <si>
    <t>Del 01 de enero al 31 de marzo de 2018</t>
  </si>
  <si>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</si>
  <si>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</si>
  <si>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</si>
  <si>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</si>
  <si>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</si>
  <si>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</si>
  <si>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</si>
  <si>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</si>
  <si>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</si>
  <si>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</si>
  <si>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</si>
  <si>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</si>
  <si>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</si>
  <si>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</si>
  <si>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</si>
  <si>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</si>
  <si>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</si>
  <si>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</si>
  <si>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</si>
  <si>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</si>
  <si>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</si>
  <si>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</si>
  <si>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</si>
  <si>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</si>
  <si>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</si>
  <si>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</si>
  <si>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</si>
  <si>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</si>
  <si>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</si>
  <si>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</si>
  <si>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</si>
  <si>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</si>
  <si>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</si>
  <si>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</si>
  <si>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</si>
  <si>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</si>
  <si>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</si>
  <si>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</si>
  <si>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</si>
  <si>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</si>
  <si>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</si>
  <si>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PROFRA. ANA ELIZABETH CARDONA NUÑEZ</t>
  </si>
  <si>
    <t>8.2.7 Presupuesto de Egresos Pagado</t>
  </si>
  <si>
    <t>8.2.6 Presupuesto de Egresos Ejercido</t>
  </si>
  <si>
    <t>8.2.5 Presupuesto de Egresos Devengado</t>
  </si>
  <si>
    <t>8.2.4 Presupuesto de Egresos Comprometido</t>
  </si>
  <si>
    <t>8.2.3 Modificaciones al Presupuesto de Egresos Aprobado</t>
  </si>
  <si>
    <t>8.2.2 Presupuesto de Egresos por Ejercer</t>
  </si>
  <si>
    <t>8.2.1 Presupuesto de Egresos Aprobado</t>
  </si>
  <si>
    <t>8.2 PRESUPUESTO DE EGRESOS</t>
  </si>
  <si>
    <t>8.1.5 Ley de Ingresos Recaudada</t>
  </si>
  <si>
    <t>8.1.4 Ley de Ingresos Devengada</t>
  </si>
  <si>
    <t>8.1.3 Modificaciones a la Ley de Ingresos Estimada</t>
  </si>
  <si>
    <t>8.1.2 Ley de Ingresos por Ejecutar</t>
  </si>
  <si>
    <t>8.1.1 Ley de Ingresos Estimada</t>
  </si>
  <si>
    <t>8.1 LEY DE INGRESOS</t>
  </si>
  <si>
    <t>8 CUENTAS DE ORDEN PRESUPUESTARIAS</t>
  </si>
  <si>
    <t>CUENTAS DE ORDEN PRESUPUESTALES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</si>
</sst>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6"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sz val="8"/>
      <color indexed="8"/>
      <name val="Arial"/>
      <family val="2"/>
    </font>
    <font>
      <b/>
      <sz val="8"/>
      <color indexed="8"/>
      <name val="ARIAL"/>
      <family val="2"/>
    </font>
    <font>
      <sz val="11"/>
      <color theme="1"/>
      <name val="Calibri"/>
      <family val="2"/>
      <scheme val="minor"/>
    </font>
    <font>
      <b/>
      <sz val="10"/>
      <color rgb="FF000000"/>
      <name val="Arial"/>
      <family val="2"/>
    </font>
    <font>
      <sz val="10"/>
      <color rgb="FF000000"/>
      <name val="Arial"/>
      <family val="2"/>
    </font>
    <font>
      <b/>
      <i/>
      <sz val="8"/>
      <color rgb="FF0070C0"/>
      <name val="Arial"/>
      <family val="2"/>
    </font>
    <font>
      <i/>
      <sz val="8"/>
      <color rgb="FF0070C0"/>
      <name val="Arial"/>
      <family val="2"/>
    </font>
    <font>
      <sz val="9"/>
      <color theme="1"/>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99">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6" fillId="0" borderId="2"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 fontId="5" fillId="0" borderId="0" xfId="0" applyNumberFormat="1" applyFont="1" applyBorder="1" applyAlignment="1">
      <alignment horizontal="right"/>
    </xf>
    <xf numFmtId="4" fontId="5" fillId="0" borderId="0" xfId="0" applyNumberFormat="1" applyFont="1" applyAlignment="1">
      <alignment horizontal="right"/>
    </xf>
    <xf numFmtId="0" fontId="4" fillId="3" borderId="0" xfId="0" applyFont="1" applyFill="1"/>
    <xf numFmtId="0" fontId="4" fillId="0" borderId="0" xfId="0" applyFont="1" applyAlignment="1">
      <alignment horizontal="right"/>
    </xf>
    <xf numFmtId="0" fontId="5" fillId="0" borderId="0" xfId="0" applyFont="1" applyAlignment="1">
      <alignment vertical="center"/>
    </xf>
    <xf numFmtId="0" fontId="0" fillId="0" borderId="0" xfId="0" applyBorder="1" applyAlignment="1">
      <alignment vertical="top"/>
    </xf>
    <xf numFmtId="0" fontId="0" fillId="0" borderId="0" xfId="0" applyBorder="1" applyAlignment="1">
      <alignment horizontal="center" vertical="top"/>
    </xf>
    <xf numFmtId="0" fontId="8" fillId="0" borderId="0" xfId="0" applyFont="1" applyBorder="1" applyAlignment="1">
      <alignment horizontal="center" vertical="top" wrapText="1"/>
    </xf>
    <xf numFmtId="0" fontId="9" fillId="0" borderId="0" xfId="0" applyFont="1" applyBorder="1" applyAlignment="1">
      <alignment horizontal="center" vertical="top" wrapText="1"/>
    </xf>
    <xf numFmtId="0" fontId="8" fillId="0" borderId="23" xfId="0" applyFont="1" applyBorder="1" applyAlignment="1">
      <alignment horizontal="center" vertical="top" wrapText="1"/>
    </xf>
    <xf numFmtId="0" fontId="9" fillId="0" borderId="24" xfId="0" applyFont="1" applyBorder="1" applyAlignment="1">
      <alignment horizontal="center" vertical="top" wrapText="1"/>
    </xf>
    <xf numFmtId="0" fontId="8" fillId="0" borderId="23" xfId="0" applyFont="1" applyBorder="1" applyAlignment="1">
      <alignment horizontal="center" vertical="top"/>
    </xf>
    <xf numFmtId="0" fontId="8" fillId="0" borderId="0" xfId="0" applyFont="1" applyBorder="1" applyAlignment="1">
      <alignment horizontal="center" vertical="top"/>
    </xf>
    <xf numFmtId="0" fontId="8" fillId="0" borderId="23" xfId="0" applyFont="1" applyBorder="1" applyAlignment="1">
      <alignment horizontal="center" vertical="top" wrapText="1"/>
    </xf>
    <xf numFmtId="0" fontId="9" fillId="0" borderId="0" xfId="0" applyFont="1" applyBorder="1" applyAlignment="1">
      <alignment horizontal="center" vertical="top" wrapText="1"/>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8" fillId="0" borderId="23" xfId="0" applyFont="1" applyBorder="1" applyAlignment="1">
      <alignment horizontal="center" vertical="top" wrapText="1"/>
    </xf>
    <xf numFmtId="0" fontId="9" fillId="0" borderId="0" xfId="0" applyFont="1" applyBorder="1" applyAlignment="1">
      <alignment horizontal="center" vertical="top" wrapText="1"/>
    </xf>
    <xf numFmtId="0" fontId="2" fillId="0" borderId="18" xfId="0" applyFont="1" applyBorder="1" applyAlignment="1">
      <alignment horizontal="justify"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9" fillId="0" borderId="0" xfId="0" applyFont="1" applyBorder="1" applyAlignment="1">
      <alignment horizontal="left" vertical="top"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0" borderId="27" xfId="0" applyFont="1" applyBorder="1" applyAlignment="1">
      <alignment vertical="center" wrapText="1"/>
    </xf>
    <xf numFmtId="164" fontId="12" fillId="0" borderId="28" xfId="1" applyNumberFormat="1" applyFont="1" applyFill="1" applyBorder="1" applyAlignment="1">
      <alignment horizontal="right" vertical="center" wrapText="1"/>
    </xf>
    <xf numFmtId="0" fontId="12" fillId="0" borderId="29" xfId="0" applyFont="1" applyBorder="1" applyAlignment="1">
      <alignment vertical="center" wrapText="1"/>
    </xf>
    <xf numFmtId="164" fontId="12" fillId="0" borderId="30" xfId="1" applyNumberFormat="1" applyFont="1" applyFill="1" applyBorder="1" applyAlignment="1">
      <alignment horizontal="right" vertical="center" wrapText="1"/>
    </xf>
    <xf numFmtId="0" fontId="12" fillId="0" borderId="31" xfId="0" applyFont="1" applyBorder="1" applyAlignment="1">
      <alignment vertical="center" wrapText="1"/>
    </xf>
    <xf numFmtId="164" fontId="12" fillId="0" borderId="32" xfId="1" applyNumberFormat="1" applyFont="1" applyFill="1" applyBorder="1" applyAlignment="1">
      <alignment horizontal="right" vertical="center" wrapText="1"/>
    </xf>
    <xf numFmtId="0" fontId="13" fillId="0" borderId="12" xfId="0" applyFont="1" applyBorder="1" applyAlignment="1">
      <alignment horizontal="left" vertical="center" wrapText="1"/>
    </xf>
    <xf numFmtId="0" fontId="2" fillId="0" borderId="0" xfId="0" applyFont="1" applyAlignment="1">
      <alignment horizontal="center" vertical="center" wrapText="1"/>
    </xf>
    <xf numFmtId="0" fontId="8" fillId="0" borderId="0" xfId="0" applyFont="1" applyBorder="1" applyAlignment="1">
      <alignment vertical="top" wrapText="1"/>
    </xf>
    <xf numFmtId="0" fontId="9" fillId="0" borderId="0" xfId="0" applyFont="1" applyBorder="1" applyAlignment="1">
      <alignment vertical="top" wrapText="1"/>
    </xf>
    <xf numFmtId="0" fontId="13" fillId="0" borderId="12" xfId="0" applyFont="1" applyBorder="1" applyAlignment="1">
      <alignment horizontal="left" vertical="center"/>
    </xf>
    <xf numFmtId="4" fontId="12" fillId="0" borderId="30" xfId="0" applyNumberFormat="1" applyFont="1" applyFill="1" applyBorder="1" applyAlignment="1">
      <alignment vertical="center" wrapText="1"/>
    </xf>
    <xf numFmtId="4" fontId="12" fillId="0" borderId="32" xfId="0" applyNumberFormat="1" applyFont="1" applyFill="1" applyBorder="1" applyAlignment="1">
      <alignment vertical="center" wrapText="1"/>
    </xf>
    <xf numFmtId="4" fontId="12" fillId="0" borderId="28" xfId="0" applyNumberFormat="1" applyFont="1" applyFill="1" applyBorder="1" applyAlignment="1">
      <alignment vertical="center" wrapText="1"/>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xdr:col>
      <xdr:colOff>590550</xdr:colOff>
      <xdr:row>2</xdr:row>
      <xdr:rowOff>171450</xdr:rowOff>
    </xdr:to>
    <xdr:pic>
      <xdr:nvPicPr>
        <xdr:cNvPr id="2" name="4 Imagen" descr="Logo Municipio Nava">
          <a:extLst>
            <a:ext uri="{FF2B5EF4-FFF2-40B4-BE49-F238E27FC236}">
              <a16:creationId xmlns:a16="http://schemas.microsoft.com/office/drawing/2014/main" xmlns="" id="{F53ED468-89F9-4413-A15C-817AE2741F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00025"/>
          <a:ext cx="571500" cy="352425"/>
        </a:xfrm>
        <a:prstGeom prst="rect">
          <a:avLst/>
        </a:prstGeom>
        <a:noFill/>
      </xdr:spPr>
    </xdr:pic>
    <xdr:clientData/>
  </xdr:twoCellAnchor>
  <xdr:twoCellAnchor editAs="oneCell">
    <xdr:from>
      <xdr:col>3</xdr:col>
      <xdr:colOff>752475</xdr:colOff>
      <xdr:row>1</xdr:row>
      <xdr:rowOff>9526</xdr:rowOff>
    </xdr:from>
    <xdr:to>
      <xdr:col>3</xdr:col>
      <xdr:colOff>1264920</xdr:colOff>
      <xdr:row>2</xdr:row>
      <xdr:rowOff>180976</xdr:rowOff>
    </xdr:to>
    <xdr:pic>
      <xdr:nvPicPr>
        <xdr:cNvPr id="3" name="2 Imagen">
          <a:extLst>
            <a:ext uri="{FF2B5EF4-FFF2-40B4-BE49-F238E27FC236}">
              <a16:creationId xmlns:wpc="http://schemas.microsoft.com/office/word/2010/wordprocessingCanvas" xmlns:mc="http://schemas.openxmlformats.org/markup-compatibility/2006"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 xmlns:a16="http://schemas.microsoft.com/office/drawing/2014/main" xmlns:lc="http://schemas.openxmlformats.org/drawingml/2006/lockedCanvas" id="{1AE602C8-8B84-4760-BD12-7F02494239E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24400" y="200026"/>
          <a:ext cx="512445" cy="361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1</xdr:row>
      <xdr:rowOff>19050</xdr:rowOff>
    </xdr:from>
    <xdr:to>
      <xdr:col>3</xdr:col>
      <xdr:colOff>219076</xdr:colOff>
      <xdr:row>4</xdr:row>
      <xdr:rowOff>180975</xdr:rowOff>
    </xdr:to>
    <xdr:pic>
      <xdr:nvPicPr>
        <xdr:cNvPr id="2" name="4 Imagen" descr="Logo Municipio Nava">
          <a:extLst>
            <a:ext uri="{FF2B5EF4-FFF2-40B4-BE49-F238E27FC236}">
              <a16:creationId xmlns:a16="http://schemas.microsoft.com/office/drawing/2014/main" xmlns="" id="{F53ED468-89F9-4413-A15C-817AE2741F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09550"/>
          <a:ext cx="714376" cy="723900"/>
        </a:xfrm>
        <a:prstGeom prst="rect">
          <a:avLst/>
        </a:prstGeom>
        <a:noFill/>
      </xdr:spPr>
    </xdr:pic>
    <xdr:clientData/>
  </xdr:twoCellAnchor>
  <xdr:twoCellAnchor editAs="oneCell">
    <xdr:from>
      <xdr:col>2</xdr:col>
      <xdr:colOff>19050</xdr:colOff>
      <xdr:row>22</xdr:row>
      <xdr:rowOff>19050</xdr:rowOff>
    </xdr:from>
    <xdr:to>
      <xdr:col>3</xdr:col>
      <xdr:colOff>123825</xdr:colOff>
      <xdr:row>24</xdr:row>
      <xdr:rowOff>180975</xdr:rowOff>
    </xdr:to>
    <xdr:pic>
      <xdr:nvPicPr>
        <xdr:cNvPr id="3" name="4 Imagen" descr="Logo Municipio Nava">
          <a:extLst>
            <a:ext uri="{FF2B5EF4-FFF2-40B4-BE49-F238E27FC236}">
              <a16:creationId xmlns:a16="http://schemas.microsoft.com/office/drawing/2014/main" xmlns="" id="{F53ED468-89F9-4413-A15C-817AE2741F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352925"/>
          <a:ext cx="609600" cy="542925"/>
        </a:xfrm>
        <a:prstGeom prst="rect">
          <a:avLst/>
        </a:prstGeom>
        <a:noFill/>
      </xdr:spPr>
    </xdr:pic>
    <xdr:clientData/>
  </xdr:twoCellAnchor>
  <xdr:twoCellAnchor editAs="oneCell">
    <xdr:from>
      <xdr:col>5</xdr:col>
      <xdr:colOff>514350</xdr:colOff>
      <xdr:row>1</xdr:row>
      <xdr:rowOff>28575</xdr:rowOff>
    </xdr:from>
    <xdr:to>
      <xdr:col>5</xdr:col>
      <xdr:colOff>1236345</xdr:colOff>
      <xdr:row>4</xdr:row>
      <xdr:rowOff>152400</xdr:rowOff>
    </xdr:to>
    <xdr:pic>
      <xdr:nvPicPr>
        <xdr:cNvPr id="4" name="3 Imagen">
          <a:extLst>
            <a:ext uri="{FF2B5EF4-FFF2-40B4-BE49-F238E27FC236}">
              <a16:creationId xmlns:lc="http://schemas.openxmlformats.org/drawingml/2006/lockedCanvas" xmlns:a16="http://schemas.microsoft.com/office/drawing/2014/main" xmlns=""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r="http://schemas.openxmlformats.org/officeDocument/2006/relationships" xmlns:o="urn:schemas-microsoft-com:office:office" xmlns:mc="http://schemas.openxmlformats.org/markup-compatibility/2006" xmlns:wpc="http://schemas.microsoft.com/office/word/2010/wordprocessingCanvas" id="{1AE602C8-8B84-4760-BD12-7F02494239E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81625" y="219075"/>
          <a:ext cx="721995" cy="685800"/>
        </a:xfrm>
        <a:prstGeom prst="rect">
          <a:avLst/>
        </a:prstGeom>
        <a:noFill/>
        <a:ln>
          <a:noFill/>
        </a:ln>
      </xdr:spPr>
    </xdr:pic>
    <xdr:clientData/>
  </xdr:twoCellAnchor>
  <xdr:twoCellAnchor editAs="oneCell">
    <xdr:from>
      <xdr:col>5</xdr:col>
      <xdr:colOff>676275</xdr:colOff>
      <xdr:row>22</xdr:row>
      <xdr:rowOff>19050</xdr:rowOff>
    </xdr:from>
    <xdr:to>
      <xdr:col>5</xdr:col>
      <xdr:colOff>1236345</xdr:colOff>
      <xdr:row>24</xdr:row>
      <xdr:rowOff>161925</xdr:rowOff>
    </xdr:to>
    <xdr:pic>
      <xdr:nvPicPr>
        <xdr:cNvPr id="5" name="4 Imagen">
          <a:extLst>
            <a:ext uri="{FF2B5EF4-FFF2-40B4-BE49-F238E27FC236}">
              <a16:creationId xmlns:lc="http://schemas.openxmlformats.org/drawingml/2006/lockedCanvas" xmlns:a16="http://schemas.microsoft.com/office/drawing/2014/main" xmlns=""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r="http://schemas.openxmlformats.org/officeDocument/2006/relationships" xmlns:o="urn:schemas-microsoft-com:office:office" xmlns:mc="http://schemas.openxmlformats.org/markup-compatibility/2006" xmlns:wpc="http://schemas.microsoft.com/office/word/2010/wordprocessingCanvas" id="{1AE602C8-8B84-4760-BD12-7F02494239E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43550" y="4362450"/>
          <a:ext cx="560070" cy="5238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628650</xdr:colOff>
      <xdr:row>0</xdr:row>
      <xdr:rowOff>28575</xdr:rowOff>
    </xdr:from>
    <xdr:to>
      <xdr:col>4</xdr:col>
      <xdr:colOff>1255395</xdr:colOff>
      <xdr:row>2</xdr:row>
      <xdr:rowOff>161924</xdr:rowOff>
    </xdr:to>
    <xdr:pic>
      <xdr:nvPicPr>
        <xdr:cNvPr id="2" name="1 Imagen">
          <a:extLst>
            <a:ext uri="{FF2B5EF4-FFF2-40B4-BE49-F238E27FC236}">
              <a16:creationId xmlns:wpc="http://schemas.microsoft.com/office/word/2010/wordprocessingCanvas" xmlns:mc="http://schemas.openxmlformats.org/markup-compatibility/2006"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 xmlns:a16="http://schemas.microsoft.com/office/drawing/2014/main" xmlns:lc="http://schemas.openxmlformats.org/drawingml/2006/lockedCanvas" id="{1AE602C8-8B84-4760-BD12-7F02494239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9125" y="28575"/>
          <a:ext cx="626745" cy="514349"/>
        </a:xfrm>
        <a:prstGeom prst="rect">
          <a:avLst/>
        </a:prstGeom>
        <a:noFill/>
        <a:ln>
          <a:noFill/>
        </a:ln>
      </xdr:spPr>
    </xdr:pic>
    <xdr:clientData/>
  </xdr:twoCellAnchor>
  <xdr:twoCellAnchor editAs="oneCell">
    <xdr:from>
      <xdr:col>0</xdr:col>
      <xdr:colOff>0</xdr:colOff>
      <xdr:row>0</xdr:row>
      <xdr:rowOff>0</xdr:rowOff>
    </xdr:from>
    <xdr:to>
      <xdr:col>0</xdr:col>
      <xdr:colOff>866775</xdr:colOff>
      <xdr:row>2</xdr:row>
      <xdr:rowOff>152400</xdr:rowOff>
    </xdr:to>
    <xdr:pic>
      <xdr:nvPicPr>
        <xdr:cNvPr id="3" name="4 Imagen" descr="Logo Municipio Nava">
          <a:extLst>
            <a:ext uri="{FF2B5EF4-FFF2-40B4-BE49-F238E27FC236}">
              <a16:creationId xmlns="" xmlns:a16="http://schemas.microsoft.com/office/drawing/2014/main" id="{F53ED468-89F9-4413-A15C-817AE2741F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66775" cy="5334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685800</xdr:colOff>
      <xdr:row>0</xdr:row>
      <xdr:rowOff>0</xdr:rowOff>
    </xdr:from>
    <xdr:ext cx="588645" cy="542924"/>
    <xdr:pic>
      <xdr:nvPicPr>
        <xdr:cNvPr id="4" name="1 Imagen">
          <a:extLst>
            <a:ext uri="{FF2B5EF4-FFF2-40B4-BE49-F238E27FC236}">
              <a16:creationId xmlns:wpc="http://schemas.microsoft.com/office/word/2010/wordprocessingCanvas" xmlns:mc="http://schemas.openxmlformats.org/markup-compatibility/2006"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 xmlns:a16="http://schemas.microsoft.com/office/drawing/2014/main" xmlns:lc="http://schemas.openxmlformats.org/drawingml/2006/lockedCanvas" id="{1AE602C8-8B84-4760-BD12-7F02494239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6225" y="0"/>
          <a:ext cx="588645" cy="542924"/>
        </a:xfrm>
        <a:prstGeom prst="rect">
          <a:avLst/>
        </a:prstGeom>
        <a:noFill/>
        <a:ln>
          <a:noFill/>
        </a:ln>
      </xdr:spPr>
    </xdr:pic>
    <xdr:clientData/>
  </xdr:oneCellAnchor>
  <xdr:oneCellAnchor>
    <xdr:from>
      <xdr:col>0</xdr:col>
      <xdr:colOff>0</xdr:colOff>
      <xdr:row>0</xdr:row>
      <xdr:rowOff>0</xdr:rowOff>
    </xdr:from>
    <xdr:ext cx="733425" cy="533400"/>
    <xdr:pic>
      <xdr:nvPicPr>
        <xdr:cNvPr id="5" name="4 Imagen" descr="Logo Municipio Nava">
          <a:extLst>
            <a:ext uri="{FF2B5EF4-FFF2-40B4-BE49-F238E27FC236}">
              <a16:creationId xmlns="" xmlns:a16="http://schemas.microsoft.com/office/drawing/2014/main" id="{F53ED468-89F9-4413-A15C-817AE2741F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733425" cy="533400"/>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86"/>
  <sheetViews>
    <sheetView showGridLines="0" tabSelected="1" zoomScaleNormal="100" workbookViewId="0">
      <selection activeCell="I10" sqref="I10"/>
    </sheetView>
  </sheetViews>
  <sheetFormatPr baseColWidth="10" defaultColWidth="11.5703125" defaultRowHeight="15" x14ac:dyDescent="0.25"/>
  <cols>
    <col min="1" max="1" width="2.7109375" style="4" customWidth="1"/>
    <col min="2" max="2" width="37.7109375" style="4" customWidth="1"/>
    <col min="3" max="4" width="19.140625" style="4" customWidth="1"/>
    <col min="5" max="16384" width="11.5703125" style="4"/>
  </cols>
  <sheetData>
    <row r="1" spans="2:9" thickBot="1" x14ac:dyDescent="0.35">
      <c r="E1" s="5" t="s">
        <v>56</v>
      </c>
    </row>
    <row r="2" spans="2:9" x14ac:dyDescent="0.25">
      <c r="B2" s="46" t="s">
        <v>59</v>
      </c>
      <c r="C2" s="47"/>
      <c r="D2" s="48"/>
    </row>
    <row r="3" spans="2:9" thickBot="1" x14ac:dyDescent="0.35">
      <c r="B3" s="43" t="s">
        <v>4</v>
      </c>
      <c r="C3" s="44"/>
      <c r="D3" s="45"/>
    </row>
    <row r="4" spans="2:9" ht="24.75" thickBot="1" x14ac:dyDescent="0.3">
      <c r="B4" s="25" t="s">
        <v>3</v>
      </c>
      <c r="C4" s="26" t="s">
        <v>55</v>
      </c>
      <c r="D4" s="27" t="s">
        <v>54</v>
      </c>
    </row>
    <row r="5" spans="2:9" ht="15.75" thickBot="1" x14ac:dyDescent="0.3">
      <c r="B5" s="6" t="s">
        <v>53</v>
      </c>
      <c r="C5" s="7">
        <f>18526054.35+80000</f>
        <v>18606054.350000001</v>
      </c>
      <c r="D5" s="8">
        <v>2052419.06</v>
      </c>
    </row>
    <row r="6" spans="2:9" thickBot="1" x14ac:dyDescent="0.35">
      <c r="B6" s="9" t="s">
        <v>52</v>
      </c>
      <c r="C6" s="10">
        <v>0</v>
      </c>
      <c r="D6" s="11">
        <v>0</v>
      </c>
    </row>
    <row r="7" spans="2:9" thickBot="1" x14ac:dyDescent="0.35">
      <c r="B7" s="6" t="s">
        <v>51</v>
      </c>
      <c r="C7" s="7">
        <v>0</v>
      </c>
      <c r="D7" s="8">
        <v>0</v>
      </c>
      <c r="I7" s="24"/>
    </row>
    <row r="8" spans="2:9" ht="15.75" thickBot="1" x14ac:dyDescent="0.3">
      <c r="B8" s="9" t="s">
        <v>0</v>
      </c>
      <c r="C8" s="10">
        <v>0</v>
      </c>
      <c r="D8" s="11">
        <v>0</v>
      </c>
    </row>
    <row r="9" spans="2:9" ht="15.75" thickBot="1" x14ac:dyDescent="0.3">
      <c r="B9" s="6" t="s">
        <v>1</v>
      </c>
      <c r="C9" s="7">
        <v>0</v>
      </c>
      <c r="D9" s="8">
        <v>0</v>
      </c>
    </row>
    <row r="10" spans="2:9" thickBot="1" x14ac:dyDescent="0.35">
      <c r="B10" s="12" t="s">
        <v>2</v>
      </c>
      <c r="C10" s="13">
        <f>SUM(C5:C9)</f>
        <v>18606054.350000001</v>
      </c>
      <c r="D10" s="14">
        <f>SUM(D5:D9)</f>
        <v>2052419.06</v>
      </c>
    </row>
    <row r="12" spans="2:9" hidden="1" x14ac:dyDescent="0.25"/>
    <row r="13" spans="2:9" hidden="1" x14ac:dyDescent="0.25"/>
    <row r="14" spans="2:9" hidden="1" x14ac:dyDescent="0.25"/>
    <row r="15" spans="2:9" hidden="1" x14ac:dyDescent="0.25"/>
    <row r="16" spans="2: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spans="2:6" hidden="1" x14ac:dyDescent="0.25"/>
    <row r="82" spans="2:6" hidden="1" x14ac:dyDescent="0.25"/>
    <row r="83" spans="2:6" hidden="1" x14ac:dyDescent="0.25"/>
    <row r="84" spans="2:6" hidden="1" x14ac:dyDescent="0.25"/>
    <row r="85" spans="2:6" hidden="1" x14ac:dyDescent="0.25"/>
    <row r="86" spans="2:6" hidden="1" x14ac:dyDescent="0.25"/>
    <row r="87" spans="2:6" hidden="1" x14ac:dyDescent="0.25"/>
    <row r="88" spans="2:6" hidden="1" x14ac:dyDescent="0.25"/>
    <row r="89" spans="2:6" hidden="1" x14ac:dyDescent="0.25"/>
    <row r="90" spans="2:6" hidden="1" x14ac:dyDescent="0.25"/>
    <row r="91" spans="2:6" hidden="1" x14ac:dyDescent="0.25"/>
    <row r="92" spans="2:6" hidden="1" x14ac:dyDescent="0.25"/>
    <row r="96" spans="2:6" s="32" customFormat="1" x14ac:dyDescent="0.25">
      <c r="B96" s="33"/>
      <c r="C96" s="33"/>
      <c r="D96" s="34"/>
      <c r="E96" s="33"/>
      <c r="F96" s="33"/>
    </row>
    <row r="97" spans="2:5" s="32" customFormat="1" ht="13.5" customHeight="1" x14ac:dyDescent="0.25">
      <c r="B97" s="37" t="s">
        <v>60</v>
      </c>
      <c r="C97" s="35"/>
      <c r="D97" s="49" t="s">
        <v>61</v>
      </c>
      <c r="E97" s="49"/>
    </row>
    <row r="98" spans="2:5" s="32" customFormat="1" ht="39.75" customHeight="1" x14ac:dyDescent="0.25">
      <c r="B98" s="38" t="s">
        <v>62</v>
      </c>
      <c r="C98" s="36"/>
      <c r="D98" s="50" t="s">
        <v>63</v>
      </c>
      <c r="E98" s="50"/>
    </row>
    <row r="99" spans="2:5" s="32" customFormat="1" ht="11.25" customHeight="1" x14ac:dyDescent="0.25">
      <c r="B99" s="39" t="s">
        <v>64</v>
      </c>
      <c r="C99" s="40"/>
      <c r="D99" s="49" t="s">
        <v>65</v>
      </c>
      <c r="E99" s="49"/>
    </row>
    <row r="100" spans="2:5" s="32" customFormat="1" ht="37.5" customHeight="1" x14ac:dyDescent="0.25">
      <c r="B100" s="38" t="s">
        <v>66</v>
      </c>
      <c r="C100" s="36"/>
      <c r="D100" s="50" t="s">
        <v>67</v>
      </c>
      <c r="E100" s="50"/>
    </row>
    <row r="101" spans="2:5" s="32" customFormat="1" ht="11.25" customHeight="1" x14ac:dyDescent="0.25">
      <c r="B101" s="39" t="s">
        <v>68</v>
      </c>
      <c r="C101" s="40"/>
      <c r="D101" s="49" t="s">
        <v>69</v>
      </c>
      <c r="E101" s="49"/>
    </row>
    <row r="102" spans="2:5" s="32" customFormat="1" x14ac:dyDescent="0.25">
      <c r="B102" s="50" t="s">
        <v>70</v>
      </c>
      <c r="C102" s="50"/>
      <c r="D102" s="50" t="s">
        <v>71</v>
      </c>
      <c r="E102" s="50"/>
    </row>
    <row r="786" spans="8:8" x14ac:dyDescent="0.25">
      <c r="H786" s="5" t="s">
        <v>50</v>
      </c>
    </row>
  </sheetData>
  <mergeCells count="9">
    <mergeCell ref="B3:D3"/>
    <mergeCell ref="B2:D2"/>
    <mergeCell ref="D97:E97"/>
    <mergeCell ref="D98:E98"/>
    <mergeCell ref="B102:C102"/>
    <mergeCell ref="D102:E102"/>
    <mergeCell ref="D99:E99"/>
    <mergeCell ref="D100:E100"/>
    <mergeCell ref="D101:E10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0"/>
  <sheetViews>
    <sheetView showGridLines="0" zoomScaleNormal="100" workbookViewId="0">
      <selection activeCell="I58" sqref="I57:I58"/>
    </sheetView>
  </sheetViews>
  <sheetFormatPr baseColWidth="10" defaultRowHeight="15" x14ac:dyDescent="0.25"/>
  <cols>
    <col min="1" max="1" width="0.140625" customWidth="1"/>
    <col min="2" max="2" width="2.7109375" customWidth="1"/>
    <col min="3" max="3" width="7.5703125" customWidth="1"/>
    <col min="4" max="4" width="43.7109375" customWidth="1"/>
    <col min="5" max="6" width="18.85546875" style="15" customWidth="1"/>
  </cols>
  <sheetData>
    <row r="1" spans="3:7" thickBot="1" x14ac:dyDescent="0.35"/>
    <row r="2" spans="3:7" x14ac:dyDescent="0.25">
      <c r="C2" s="52" t="s">
        <v>59</v>
      </c>
      <c r="D2" s="53"/>
      <c r="E2" s="53"/>
      <c r="F2" s="54"/>
    </row>
    <row r="3" spans="3:7" x14ac:dyDescent="0.25">
      <c r="C3" s="55" t="s">
        <v>5</v>
      </c>
      <c r="D3" s="56"/>
      <c r="E3" s="56"/>
      <c r="F3" s="57"/>
    </row>
    <row r="4" spans="3:7" ht="14.45" x14ac:dyDescent="0.3">
      <c r="C4" s="55" t="s">
        <v>57</v>
      </c>
      <c r="D4" s="56"/>
      <c r="E4" s="56"/>
      <c r="F4" s="57"/>
    </row>
    <row r="5" spans="3:7" thickBot="1" x14ac:dyDescent="0.35">
      <c r="C5" s="58" t="s">
        <v>6</v>
      </c>
      <c r="D5" s="59"/>
      <c r="E5" s="59"/>
      <c r="F5" s="60"/>
    </row>
    <row r="6" spans="3:7" ht="15.75" thickBot="1" x14ac:dyDescent="0.3">
      <c r="C6" s="61" t="s">
        <v>7</v>
      </c>
      <c r="D6" s="62"/>
      <c r="E6" s="16"/>
      <c r="F6" s="17">
        <v>44539138.289999999</v>
      </c>
    </row>
    <row r="7" spans="3:7" thickBot="1" x14ac:dyDescent="0.35">
      <c r="C7" s="51"/>
      <c r="D7" s="51"/>
      <c r="E7" s="18"/>
      <c r="F7" s="18"/>
    </row>
    <row r="8" spans="3:7" ht="15.75" thickBot="1" x14ac:dyDescent="0.3">
      <c r="C8" s="63" t="s">
        <v>8</v>
      </c>
      <c r="D8" s="64"/>
      <c r="E8" s="19"/>
      <c r="F8" s="20">
        <f>SUM(E9:E13)</f>
        <v>0</v>
      </c>
    </row>
    <row r="9" spans="3:7" ht="15.75" thickBot="1" x14ac:dyDescent="0.3">
      <c r="C9" s="1"/>
      <c r="D9" s="2" t="s">
        <v>9</v>
      </c>
      <c r="E9" s="19">
        <v>0</v>
      </c>
      <c r="F9" s="21"/>
    </row>
    <row r="10" spans="3:7" ht="24.75" thickBot="1" x14ac:dyDescent="0.3">
      <c r="C10" s="1"/>
      <c r="D10" s="2" t="s">
        <v>10</v>
      </c>
      <c r="E10" s="19">
        <v>0</v>
      </c>
      <c r="F10" s="21"/>
    </row>
    <row r="11" spans="3:7" ht="15.75" thickBot="1" x14ac:dyDescent="0.3">
      <c r="C11" s="1"/>
      <c r="D11" s="2" t="s">
        <v>11</v>
      </c>
      <c r="E11" s="19">
        <v>0</v>
      </c>
      <c r="F11" s="21"/>
      <c r="G11" s="3"/>
    </row>
    <row r="12" spans="3:7" thickBot="1" x14ac:dyDescent="0.35">
      <c r="C12" s="1"/>
      <c r="D12" s="2" t="s">
        <v>12</v>
      </c>
      <c r="E12" s="19">
        <v>0</v>
      </c>
      <c r="F12" s="21"/>
    </row>
    <row r="13" spans="3:7" thickBot="1" x14ac:dyDescent="0.35">
      <c r="C13" s="65" t="s">
        <v>13</v>
      </c>
      <c r="D13" s="66"/>
      <c r="E13" s="19">
        <v>0</v>
      </c>
      <c r="F13" s="21"/>
    </row>
    <row r="14" spans="3:7" thickBot="1" x14ac:dyDescent="0.35">
      <c r="C14" s="51"/>
      <c r="D14" s="51"/>
      <c r="E14" s="18"/>
      <c r="F14" s="18"/>
    </row>
    <row r="15" spans="3:7" thickBot="1" x14ac:dyDescent="0.35">
      <c r="C15" s="63" t="s">
        <v>14</v>
      </c>
      <c r="D15" s="64"/>
      <c r="E15" s="19"/>
      <c r="F15" s="20">
        <f>SUM(E16:E19)</f>
        <v>0</v>
      </c>
    </row>
    <row r="16" spans="3:7" thickBot="1" x14ac:dyDescent="0.35">
      <c r="C16" s="1"/>
      <c r="D16" s="2" t="s">
        <v>15</v>
      </c>
      <c r="E16" s="19">
        <v>0</v>
      </c>
      <c r="F16" s="21"/>
    </row>
    <row r="17" spans="1:6" thickBot="1" x14ac:dyDescent="0.35">
      <c r="C17" s="1"/>
      <c r="D17" s="2" t="s">
        <v>16</v>
      </c>
      <c r="E17" s="19">
        <v>0</v>
      </c>
      <c r="F17" s="21"/>
    </row>
    <row r="18" spans="1:6" thickBot="1" x14ac:dyDescent="0.35">
      <c r="C18" s="1"/>
      <c r="D18" s="2" t="s">
        <v>17</v>
      </c>
      <c r="E18" s="19">
        <v>0</v>
      </c>
      <c r="F18" s="21"/>
    </row>
    <row r="19" spans="1:6" thickBot="1" x14ac:dyDescent="0.35">
      <c r="C19" s="65" t="s">
        <v>18</v>
      </c>
      <c r="D19" s="66"/>
      <c r="E19" s="19">
        <v>0</v>
      </c>
      <c r="F19" s="21"/>
    </row>
    <row r="20" spans="1:6" thickBot="1" x14ac:dyDescent="0.35">
      <c r="C20" s="51"/>
      <c r="D20" s="51"/>
      <c r="E20" s="21"/>
      <c r="F20" s="18"/>
    </row>
    <row r="21" spans="1:6" thickBot="1" x14ac:dyDescent="0.35">
      <c r="C21" s="61" t="s">
        <v>19</v>
      </c>
      <c r="D21" s="62"/>
      <c r="E21" s="16"/>
      <c r="F21" s="17">
        <f>+F6+F8-F15</f>
        <v>44539138.289999999</v>
      </c>
    </row>
    <row r="22" spans="1:6" ht="15.75" thickBot="1" x14ac:dyDescent="0.3"/>
    <row r="23" spans="1:6" x14ac:dyDescent="0.25">
      <c r="C23" s="52" t="s">
        <v>59</v>
      </c>
      <c r="D23" s="53"/>
      <c r="E23" s="53"/>
      <c r="F23" s="54"/>
    </row>
    <row r="24" spans="1:6" x14ac:dyDescent="0.25">
      <c r="C24" s="55" t="s">
        <v>20</v>
      </c>
      <c r="D24" s="56"/>
      <c r="E24" s="56"/>
      <c r="F24" s="67"/>
    </row>
    <row r="25" spans="1:6" ht="15.75" thickBot="1" x14ac:dyDescent="0.3">
      <c r="C25" s="58" t="s">
        <v>57</v>
      </c>
      <c r="D25" s="59"/>
      <c r="E25" s="59"/>
      <c r="F25" s="68"/>
    </row>
    <row r="26" spans="1:6" ht="15.75" thickBot="1" x14ac:dyDescent="0.3">
      <c r="C26" s="69" t="s">
        <v>21</v>
      </c>
      <c r="D26" s="70"/>
      <c r="E26" s="22"/>
      <c r="F26" s="17">
        <v>25866450.690000001</v>
      </c>
    </row>
    <row r="27" spans="1:6" ht="15.75" thickBot="1" x14ac:dyDescent="0.3">
      <c r="A27" s="31" t="s">
        <v>58</v>
      </c>
      <c r="B27" s="30"/>
      <c r="C27" s="51"/>
      <c r="D27" s="51"/>
      <c r="E27" s="18"/>
      <c r="F27" s="18"/>
    </row>
    <row r="28" spans="1:6" ht="15.75" thickBot="1" x14ac:dyDescent="0.3">
      <c r="C28" s="63" t="s">
        <v>22</v>
      </c>
      <c r="D28" s="64"/>
      <c r="E28" s="19"/>
      <c r="F28" s="20">
        <f>SUM(E29:E45)</f>
        <v>1655775.1099999999</v>
      </c>
    </row>
    <row r="29" spans="1:6" ht="15.75" thickBot="1" x14ac:dyDescent="0.3">
      <c r="C29" s="1"/>
      <c r="D29" s="2" t="s">
        <v>23</v>
      </c>
      <c r="E29" s="19">
        <v>128021.64</v>
      </c>
      <c r="F29" s="23"/>
    </row>
    <row r="30" spans="1:6" ht="15.75" thickBot="1" x14ac:dyDescent="0.3">
      <c r="C30" s="1"/>
      <c r="D30" s="2" t="s">
        <v>24</v>
      </c>
      <c r="E30" s="19">
        <v>0</v>
      </c>
      <c r="F30" s="23"/>
    </row>
    <row r="31" spans="1:6" ht="15.75" thickBot="1" x14ac:dyDescent="0.3">
      <c r="C31" s="1"/>
      <c r="D31" s="2" t="s">
        <v>25</v>
      </c>
      <c r="E31" s="19">
        <v>0</v>
      </c>
      <c r="F31" s="23"/>
    </row>
    <row r="32" spans="1:6" ht="15.75" thickBot="1" x14ac:dyDescent="0.3">
      <c r="C32" s="1"/>
      <c r="D32" s="2" t="s">
        <v>26</v>
      </c>
      <c r="E32" s="19">
        <v>0</v>
      </c>
      <c r="F32" s="23"/>
    </row>
    <row r="33" spans="3:7" ht="15.75" thickBot="1" x14ac:dyDescent="0.3">
      <c r="C33" s="1"/>
      <c r="D33" s="2" t="s">
        <v>27</v>
      </c>
      <c r="E33" s="19">
        <v>0</v>
      </c>
      <c r="F33" s="23"/>
      <c r="G33" s="3"/>
    </row>
    <row r="34" spans="3:7" ht="15.75" thickBot="1" x14ac:dyDescent="0.3">
      <c r="C34" s="1"/>
      <c r="D34" s="2" t="s">
        <v>28</v>
      </c>
      <c r="E34" s="19">
        <v>112218.29</v>
      </c>
      <c r="F34" s="23"/>
    </row>
    <row r="35" spans="3:7" ht="15.75" thickBot="1" x14ac:dyDescent="0.3">
      <c r="C35" s="1"/>
      <c r="D35" s="2" t="s">
        <v>29</v>
      </c>
      <c r="E35" s="19">
        <v>0</v>
      </c>
      <c r="F35" s="23"/>
    </row>
    <row r="36" spans="3:7" ht="15.75" thickBot="1" x14ac:dyDescent="0.3">
      <c r="C36" s="1"/>
      <c r="D36" s="2" t="s">
        <v>30</v>
      </c>
      <c r="E36" s="19">
        <v>0</v>
      </c>
      <c r="F36" s="23"/>
    </row>
    <row r="37" spans="3:7" ht="15.75" thickBot="1" x14ac:dyDescent="0.3">
      <c r="C37" s="1"/>
      <c r="D37" s="2" t="s">
        <v>31</v>
      </c>
      <c r="E37" s="19">
        <v>0</v>
      </c>
      <c r="F37" s="23"/>
    </row>
    <row r="38" spans="3:7" ht="15.75" thickBot="1" x14ac:dyDescent="0.3">
      <c r="C38" s="1"/>
      <c r="D38" s="2" t="s">
        <v>32</v>
      </c>
      <c r="E38" s="19">
        <v>359064.66</v>
      </c>
      <c r="F38" s="23"/>
    </row>
    <row r="39" spans="3:7" ht="15.75" thickBot="1" x14ac:dyDescent="0.3">
      <c r="C39" s="1"/>
      <c r="D39" s="2" t="s">
        <v>33</v>
      </c>
      <c r="E39" s="19">
        <v>0</v>
      </c>
      <c r="F39" s="23"/>
    </row>
    <row r="40" spans="3:7" ht="15.75" thickBot="1" x14ac:dyDescent="0.3">
      <c r="C40" s="1"/>
      <c r="D40" s="2" t="s">
        <v>34</v>
      </c>
      <c r="E40" s="19">
        <v>0</v>
      </c>
      <c r="F40" s="23"/>
    </row>
    <row r="41" spans="3:7" ht="24.75" thickBot="1" x14ac:dyDescent="0.3">
      <c r="C41" s="1"/>
      <c r="D41" s="2" t="s">
        <v>35</v>
      </c>
      <c r="E41" s="19">
        <v>0</v>
      </c>
      <c r="F41" s="23"/>
    </row>
    <row r="42" spans="3:7" ht="27.6" customHeight="1" thickBot="1" x14ac:dyDescent="0.3">
      <c r="C42" s="1"/>
      <c r="D42" s="2" t="s">
        <v>36</v>
      </c>
      <c r="E42" s="19">
        <v>0</v>
      </c>
      <c r="F42" s="23"/>
    </row>
    <row r="43" spans="3:7" ht="15.75" thickBot="1" x14ac:dyDescent="0.3">
      <c r="C43" s="1"/>
      <c r="D43" s="2" t="s">
        <v>37</v>
      </c>
      <c r="E43" s="19">
        <v>1056470.52</v>
      </c>
      <c r="F43" s="23"/>
    </row>
    <row r="44" spans="3:7" ht="15.75" thickBot="1" x14ac:dyDescent="0.3">
      <c r="C44" s="1"/>
      <c r="D44" s="2" t="s">
        <v>38</v>
      </c>
      <c r="E44" s="19">
        <v>0</v>
      </c>
      <c r="F44" s="23"/>
    </row>
    <row r="45" spans="3:7" ht="15.75" thickBot="1" x14ac:dyDescent="0.3">
      <c r="C45" s="65" t="s">
        <v>39</v>
      </c>
      <c r="D45" s="66"/>
      <c r="E45" s="19">
        <v>0</v>
      </c>
      <c r="F45" s="23"/>
    </row>
    <row r="46" spans="3:7" ht="15.75" thickBot="1" x14ac:dyDescent="0.3">
      <c r="C46" s="51"/>
      <c r="D46" s="51"/>
      <c r="E46" s="18"/>
      <c r="F46" s="18"/>
    </row>
    <row r="47" spans="3:7" ht="15.75" thickBot="1" x14ac:dyDescent="0.3">
      <c r="C47" s="63" t="s">
        <v>40</v>
      </c>
      <c r="D47" s="64"/>
      <c r="E47" s="19"/>
      <c r="F47" s="20">
        <f>SUM(E48:E54)</f>
        <v>0</v>
      </c>
    </row>
    <row r="48" spans="3:7" ht="24.75" thickBot="1" x14ac:dyDescent="0.3">
      <c r="C48" s="1"/>
      <c r="D48" s="2" t="s">
        <v>41</v>
      </c>
      <c r="E48" s="19">
        <v>0</v>
      </c>
      <c r="F48" s="23"/>
    </row>
    <row r="49" spans="3:6" ht="15.75" thickBot="1" x14ac:dyDescent="0.3">
      <c r="C49" s="1"/>
      <c r="D49" s="2" t="s">
        <v>42</v>
      </c>
      <c r="E49" s="19">
        <v>0</v>
      </c>
      <c r="F49" s="23"/>
    </row>
    <row r="50" spans="3:6" ht="15.75" thickBot="1" x14ac:dyDescent="0.3">
      <c r="C50" s="1"/>
      <c r="D50" s="2" t="s">
        <v>43</v>
      </c>
      <c r="E50" s="19">
        <v>0</v>
      </c>
      <c r="F50" s="23"/>
    </row>
    <row r="51" spans="3:6" ht="24.75" thickBot="1" x14ac:dyDescent="0.3">
      <c r="C51" s="1"/>
      <c r="D51" s="2" t="s">
        <v>44</v>
      </c>
      <c r="E51" s="19">
        <v>0</v>
      </c>
      <c r="F51" s="23"/>
    </row>
    <row r="52" spans="3:6" ht="15.75" thickBot="1" x14ac:dyDescent="0.3">
      <c r="C52" s="1"/>
      <c r="D52" s="2" t="s">
        <v>45</v>
      </c>
      <c r="E52" s="19">
        <v>0</v>
      </c>
      <c r="F52" s="23"/>
    </row>
    <row r="53" spans="3:6" ht="15.75" thickBot="1" x14ac:dyDescent="0.3">
      <c r="C53" s="1"/>
      <c r="D53" s="2" t="s">
        <v>46</v>
      </c>
      <c r="E53" s="19">
        <v>0</v>
      </c>
      <c r="F53" s="23"/>
    </row>
    <row r="54" spans="3:6" ht="15.75" thickBot="1" x14ac:dyDescent="0.3">
      <c r="C54" s="65" t="s">
        <v>47</v>
      </c>
      <c r="D54" s="66"/>
      <c r="E54" s="19">
        <v>0</v>
      </c>
      <c r="F54" s="23"/>
    </row>
    <row r="55" spans="3:6" ht="15.75" thickBot="1" x14ac:dyDescent="0.3">
      <c r="C55" s="51"/>
      <c r="D55" s="51"/>
      <c r="E55" s="21"/>
      <c r="F55" s="18"/>
    </row>
    <row r="56" spans="3:6" ht="15.75" thickBot="1" x14ac:dyDescent="0.3">
      <c r="C56" s="61" t="s">
        <v>48</v>
      </c>
      <c r="D56" s="62"/>
      <c r="E56" s="16"/>
      <c r="F56" s="17">
        <f>+F26-F28+F47</f>
        <v>24210675.580000002</v>
      </c>
    </row>
    <row r="58" spans="3:6" ht="77.25" customHeight="1" x14ac:dyDescent="0.25">
      <c r="C58" s="71" t="s">
        <v>49</v>
      </c>
      <c r="D58" s="72"/>
      <c r="E58" s="72"/>
      <c r="F58" s="72"/>
    </row>
    <row r="59" spans="3:6" s="4" customFormat="1" x14ac:dyDescent="0.25">
      <c r="E59" s="28"/>
      <c r="F59" s="29"/>
    </row>
    <row r="60" spans="3:6" s="4" customFormat="1" hidden="1" x14ac:dyDescent="0.25">
      <c r="E60" s="29"/>
      <c r="F60" s="29"/>
    </row>
    <row r="61" spans="3:6" s="4" customFormat="1" hidden="1" x14ac:dyDescent="0.25">
      <c r="E61" s="29"/>
      <c r="F61" s="29"/>
    </row>
    <row r="62" spans="3:6" s="4" customFormat="1" hidden="1" x14ac:dyDescent="0.25">
      <c r="E62" s="29"/>
      <c r="F62" s="29"/>
    </row>
    <row r="63" spans="3:6" s="4" customFormat="1" hidden="1" x14ac:dyDescent="0.25">
      <c r="E63" s="29"/>
    </row>
    <row r="64" spans="3:6" s="4" customFormat="1" hidden="1" x14ac:dyDescent="0.25">
      <c r="E64" s="29"/>
      <c r="F64" s="29"/>
    </row>
    <row r="65" spans="5:6" s="4" customFormat="1" hidden="1" x14ac:dyDescent="0.25">
      <c r="E65" s="29"/>
      <c r="F65" s="29"/>
    </row>
    <row r="66" spans="5:6" s="4" customFormat="1" hidden="1" x14ac:dyDescent="0.25">
      <c r="E66" s="29"/>
      <c r="F66" s="29"/>
    </row>
    <row r="67" spans="5:6" s="4" customFormat="1" hidden="1" x14ac:dyDescent="0.25">
      <c r="E67" s="29"/>
      <c r="F67" s="29"/>
    </row>
    <row r="68" spans="5:6" s="4" customFormat="1" hidden="1" x14ac:dyDescent="0.25">
      <c r="E68" s="29"/>
      <c r="F68" s="29"/>
    </row>
    <row r="69" spans="5:6" s="4" customFormat="1" hidden="1" x14ac:dyDescent="0.25">
      <c r="E69" s="29"/>
      <c r="F69" s="29"/>
    </row>
    <row r="70" spans="5:6" s="4" customFormat="1" hidden="1" x14ac:dyDescent="0.25">
      <c r="E70" s="29"/>
      <c r="F70" s="29"/>
    </row>
    <row r="71" spans="5:6" hidden="1" x14ac:dyDescent="0.25"/>
    <row r="72" spans="5:6" hidden="1" x14ac:dyDescent="0.25"/>
    <row r="73" spans="5:6" hidden="1" x14ac:dyDescent="0.25"/>
    <row r="74" spans="5:6" hidden="1" x14ac:dyDescent="0.25"/>
    <row r="75" spans="5:6" hidden="1" x14ac:dyDescent="0.25"/>
    <row r="76" spans="5:6" hidden="1" x14ac:dyDescent="0.25"/>
    <row r="77" spans="5:6" hidden="1" x14ac:dyDescent="0.25"/>
    <row r="78" spans="5:6" hidden="1" x14ac:dyDescent="0.25"/>
    <row r="79" spans="5:6" hidden="1" x14ac:dyDescent="0.25"/>
    <row r="80" spans="5:6"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5" spans="4:7" s="32" customFormat="1" ht="13.5" customHeight="1" x14ac:dyDescent="0.25">
      <c r="D115" s="37" t="s">
        <v>60</v>
      </c>
      <c r="E115" s="35"/>
      <c r="F115" s="49" t="s">
        <v>61</v>
      </c>
      <c r="G115" s="49"/>
    </row>
    <row r="116" spans="4:7" s="32" customFormat="1" ht="39.75" customHeight="1" x14ac:dyDescent="0.25">
      <c r="D116" s="38" t="s">
        <v>62</v>
      </c>
      <c r="E116" s="36"/>
      <c r="F116" s="50" t="s">
        <v>63</v>
      </c>
      <c r="G116" s="50"/>
    </row>
    <row r="117" spans="4:7" s="32" customFormat="1" ht="11.25" customHeight="1" x14ac:dyDescent="0.25">
      <c r="D117" s="39" t="s">
        <v>64</v>
      </c>
      <c r="E117" s="40"/>
      <c r="F117" s="49" t="s">
        <v>65</v>
      </c>
      <c r="G117" s="49"/>
    </row>
    <row r="118" spans="4:7" s="32" customFormat="1" ht="37.5" customHeight="1" x14ac:dyDescent="0.25">
      <c r="D118" s="38" t="s">
        <v>66</v>
      </c>
      <c r="E118" s="36"/>
      <c r="F118" s="50" t="s">
        <v>67</v>
      </c>
      <c r="G118" s="50"/>
    </row>
    <row r="119" spans="4:7" s="32" customFormat="1" ht="11.25" customHeight="1" x14ac:dyDescent="0.25">
      <c r="D119" s="39" t="s">
        <v>68</v>
      </c>
      <c r="E119" s="40"/>
      <c r="F119" s="49" t="s">
        <v>69</v>
      </c>
      <c r="G119" s="49"/>
    </row>
    <row r="120" spans="4:7" s="32" customFormat="1" x14ac:dyDescent="0.25">
      <c r="D120" s="73" t="s">
        <v>72</v>
      </c>
      <c r="E120" s="73"/>
      <c r="F120" s="50" t="s">
        <v>71</v>
      </c>
      <c r="G120" s="50"/>
    </row>
  </sheetData>
  <mergeCells count="33">
    <mergeCell ref="D120:E120"/>
    <mergeCell ref="F120:G120"/>
    <mergeCell ref="F115:G115"/>
    <mergeCell ref="F116:G116"/>
    <mergeCell ref="F117:G117"/>
    <mergeCell ref="F118:G118"/>
    <mergeCell ref="F119:G119"/>
    <mergeCell ref="C56:D56"/>
    <mergeCell ref="C58:F58"/>
    <mergeCell ref="C28:D28"/>
    <mergeCell ref="C45:D45"/>
    <mergeCell ref="C46:D46"/>
    <mergeCell ref="C47:D47"/>
    <mergeCell ref="C54:D54"/>
    <mergeCell ref="C55:D55"/>
    <mergeCell ref="C27:D27"/>
    <mergeCell ref="C8:D8"/>
    <mergeCell ref="C13:D13"/>
    <mergeCell ref="C14:D14"/>
    <mergeCell ref="C15:D15"/>
    <mergeCell ref="C19:D19"/>
    <mergeCell ref="C20:D20"/>
    <mergeCell ref="C21:D21"/>
    <mergeCell ref="C23:F23"/>
    <mergeCell ref="C24:F24"/>
    <mergeCell ref="C25:F25"/>
    <mergeCell ref="C26:D26"/>
    <mergeCell ref="C7:D7"/>
    <mergeCell ref="C2:F2"/>
    <mergeCell ref="C3:F3"/>
    <mergeCell ref="C4:F4"/>
    <mergeCell ref="C5:F5"/>
    <mergeCell ref="C6:D6"/>
  </mergeCells>
  <pageMargins left="0.51181102362204722" right="0.70866141732283472" top="0.35433070866141736" bottom="0.35433070866141736" header="0.31496062992125984" footer="0.31496062992125984"/>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opLeftCell="A25" workbookViewId="0">
      <selection activeCell="A53" sqref="A53"/>
    </sheetView>
  </sheetViews>
  <sheetFormatPr baseColWidth="10" defaultRowHeight="15" x14ac:dyDescent="0.25"/>
  <cols>
    <col min="1" max="1" width="55.85546875" customWidth="1"/>
    <col min="5" max="5" width="23.28515625" customWidth="1"/>
  </cols>
  <sheetData>
    <row r="1" spans="1:5" x14ac:dyDescent="0.25">
      <c r="A1" s="74" t="s">
        <v>73</v>
      </c>
      <c r="B1" s="75"/>
      <c r="C1" s="75"/>
      <c r="D1" s="75"/>
      <c r="E1" s="76"/>
    </row>
    <row r="2" spans="1:5" x14ac:dyDescent="0.25">
      <c r="A2" s="77" t="s">
        <v>74</v>
      </c>
      <c r="B2" s="78"/>
      <c r="C2" s="78"/>
      <c r="D2" s="78"/>
      <c r="E2" s="79"/>
    </row>
    <row r="3" spans="1:5" ht="15.75" thickBot="1" x14ac:dyDescent="0.3">
      <c r="A3" s="80" t="s">
        <v>75</v>
      </c>
      <c r="B3" s="81"/>
      <c r="C3" s="81"/>
      <c r="D3" s="81"/>
      <c r="E3" s="82"/>
    </row>
    <row r="4" spans="1:5" ht="26.25" thickBot="1" x14ac:dyDescent="0.3">
      <c r="A4" s="83" t="s">
        <v>76</v>
      </c>
      <c r="B4" s="84" t="s">
        <v>77</v>
      </c>
      <c r="C4" s="84" t="s">
        <v>78</v>
      </c>
      <c r="D4" s="84" t="s">
        <v>79</v>
      </c>
      <c r="E4" s="84" t="s">
        <v>80</v>
      </c>
    </row>
    <row r="5" spans="1:5" x14ac:dyDescent="0.25">
      <c r="A5" s="85" t="s">
        <v>81</v>
      </c>
      <c r="B5" s="86">
        <v>0</v>
      </c>
      <c r="C5" s="86">
        <v>0</v>
      </c>
      <c r="D5" s="86">
        <v>0</v>
      </c>
      <c r="E5" s="86">
        <v>0</v>
      </c>
    </row>
    <row r="6" spans="1:5" x14ac:dyDescent="0.25">
      <c r="A6" s="87" t="s">
        <v>82</v>
      </c>
      <c r="B6" s="88">
        <v>0</v>
      </c>
      <c r="C6" s="88">
        <v>0</v>
      </c>
      <c r="D6" s="88">
        <v>0</v>
      </c>
      <c r="E6" s="88">
        <v>0</v>
      </c>
    </row>
    <row r="7" spans="1:5" x14ac:dyDescent="0.25">
      <c r="A7" s="87" t="s">
        <v>83</v>
      </c>
      <c r="B7" s="88">
        <v>0</v>
      </c>
      <c r="C7" s="88">
        <v>0</v>
      </c>
      <c r="D7" s="88">
        <v>0</v>
      </c>
      <c r="E7" s="88">
        <v>0</v>
      </c>
    </row>
    <row r="8" spans="1:5" x14ac:dyDescent="0.25">
      <c r="A8" s="87" t="s">
        <v>84</v>
      </c>
      <c r="B8" s="88">
        <v>0</v>
      </c>
      <c r="C8" s="88">
        <v>0</v>
      </c>
      <c r="D8" s="88">
        <v>0</v>
      </c>
      <c r="E8" s="88">
        <v>0</v>
      </c>
    </row>
    <row r="9" spans="1:5" ht="25.5" x14ac:dyDescent="0.25">
      <c r="A9" s="87" t="s">
        <v>85</v>
      </c>
      <c r="B9" s="88">
        <v>0</v>
      </c>
      <c r="C9" s="88">
        <v>0</v>
      </c>
      <c r="D9" s="88">
        <v>0</v>
      </c>
      <c r="E9" s="88">
        <v>0</v>
      </c>
    </row>
    <row r="10" spans="1:5" ht="25.5" x14ac:dyDescent="0.25">
      <c r="A10" s="87" t="s">
        <v>86</v>
      </c>
      <c r="B10" s="88">
        <v>0</v>
      </c>
      <c r="C10" s="88">
        <v>0</v>
      </c>
      <c r="D10" s="88">
        <v>0</v>
      </c>
      <c r="E10" s="88">
        <v>0</v>
      </c>
    </row>
    <row r="11" spans="1:5" ht="25.5" x14ac:dyDescent="0.25">
      <c r="A11" s="87" t="s">
        <v>87</v>
      </c>
      <c r="B11" s="88">
        <v>0</v>
      </c>
      <c r="C11" s="88">
        <v>0</v>
      </c>
      <c r="D11" s="88">
        <v>0</v>
      </c>
      <c r="E11" s="88">
        <v>0</v>
      </c>
    </row>
    <row r="12" spans="1:5" ht="25.5" x14ac:dyDescent="0.25">
      <c r="A12" s="87" t="s">
        <v>88</v>
      </c>
      <c r="B12" s="88">
        <v>0</v>
      </c>
      <c r="C12" s="88">
        <v>0</v>
      </c>
      <c r="D12" s="88">
        <v>0</v>
      </c>
      <c r="E12" s="88">
        <v>0</v>
      </c>
    </row>
    <row r="13" spans="1:5" x14ac:dyDescent="0.25">
      <c r="A13" s="87" t="s">
        <v>89</v>
      </c>
      <c r="B13" s="88">
        <v>0</v>
      </c>
      <c r="C13" s="88">
        <v>0</v>
      </c>
      <c r="D13" s="88">
        <v>0</v>
      </c>
      <c r="E13" s="88">
        <v>0</v>
      </c>
    </row>
    <row r="14" spans="1:5" ht="25.5" x14ac:dyDescent="0.25">
      <c r="A14" s="87" t="s">
        <v>90</v>
      </c>
      <c r="B14" s="88">
        <v>0</v>
      </c>
      <c r="C14" s="88">
        <v>0</v>
      </c>
      <c r="D14" s="88">
        <v>0</v>
      </c>
      <c r="E14" s="88">
        <v>0</v>
      </c>
    </row>
    <row r="15" spans="1:5" ht="25.5" x14ac:dyDescent="0.25">
      <c r="A15" s="87" t="s">
        <v>91</v>
      </c>
      <c r="B15" s="88">
        <v>0</v>
      </c>
      <c r="C15" s="88">
        <v>0</v>
      </c>
      <c r="D15" s="88">
        <v>0</v>
      </c>
      <c r="E15" s="88">
        <v>0</v>
      </c>
    </row>
    <row r="16" spans="1:5" ht="25.5" x14ac:dyDescent="0.25">
      <c r="A16" s="87" t="s">
        <v>92</v>
      </c>
      <c r="B16" s="88">
        <v>0</v>
      </c>
      <c r="C16" s="88">
        <v>0</v>
      </c>
      <c r="D16" s="88">
        <v>0</v>
      </c>
      <c r="E16" s="88">
        <v>0</v>
      </c>
    </row>
    <row r="17" spans="1:5" ht="25.5" x14ac:dyDescent="0.25">
      <c r="A17" s="87" t="s">
        <v>93</v>
      </c>
      <c r="B17" s="88">
        <v>0</v>
      </c>
      <c r="C17" s="88">
        <v>0</v>
      </c>
      <c r="D17" s="88">
        <v>0</v>
      </c>
      <c r="E17" s="88">
        <v>0</v>
      </c>
    </row>
    <row r="18" spans="1:5" ht="25.5" x14ac:dyDescent="0.25">
      <c r="A18" s="87" t="s">
        <v>94</v>
      </c>
      <c r="B18" s="88">
        <v>0</v>
      </c>
      <c r="C18" s="88">
        <v>0</v>
      </c>
      <c r="D18" s="88">
        <v>0</v>
      </c>
      <c r="E18" s="88">
        <v>0</v>
      </c>
    </row>
    <row r="19" spans="1:5" ht="25.5" x14ac:dyDescent="0.25">
      <c r="A19" s="87" t="s">
        <v>95</v>
      </c>
      <c r="B19" s="88">
        <v>0</v>
      </c>
      <c r="C19" s="88">
        <v>0</v>
      </c>
      <c r="D19" s="88">
        <v>0</v>
      </c>
      <c r="E19" s="88">
        <v>0</v>
      </c>
    </row>
    <row r="20" spans="1:5" x14ac:dyDescent="0.25">
      <c r="A20" s="87" t="s">
        <v>96</v>
      </c>
      <c r="B20" s="88">
        <v>0</v>
      </c>
      <c r="C20" s="88">
        <v>0</v>
      </c>
      <c r="D20" s="88">
        <v>0</v>
      </c>
      <c r="E20" s="88">
        <v>0</v>
      </c>
    </row>
    <row r="21" spans="1:5" x14ac:dyDescent="0.25">
      <c r="A21" s="87" t="s">
        <v>97</v>
      </c>
      <c r="B21" s="88">
        <v>0</v>
      </c>
      <c r="C21" s="88">
        <v>0</v>
      </c>
      <c r="D21" s="88">
        <v>0</v>
      </c>
      <c r="E21" s="88">
        <v>0</v>
      </c>
    </row>
    <row r="22" spans="1:5" x14ac:dyDescent="0.25">
      <c r="A22" s="87" t="s">
        <v>98</v>
      </c>
      <c r="B22" s="88">
        <v>0</v>
      </c>
      <c r="C22" s="88">
        <v>0</v>
      </c>
      <c r="D22" s="88">
        <v>0</v>
      </c>
      <c r="E22" s="88">
        <v>0</v>
      </c>
    </row>
    <row r="23" spans="1:5" x14ac:dyDescent="0.25">
      <c r="A23" s="87" t="s">
        <v>99</v>
      </c>
      <c r="B23" s="88">
        <v>0</v>
      </c>
      <c r="C23" s="88">
        <v>0</v>
      </c>
      <c r="D23" s="88">
        <v>0</v>
      </c>
      <c r="E23" s="88">
        <v>0</v>
      </c>
    </row>
    <row r="24" spans="1:5" x14ac:dyDescent="0.25">
      <c r="A24" s="87" t="s">
        <v>100</v>
      </c>
      <c r="B24" s="88">
        <v>0</v>
      </c>
      <c r="C24" s="88">
        <v>0</v>
      </c>
      <c r="D24" s="88">
        <v>0</v>
      </c>
      <c r="E24" s="88">
        <v>0</v>
      </c>
    </row>
    <row r="25" spans="1:5" ht="25.5" x14ac:dyDescent="0.25">
      <c r="A25" s="87" t="s">
        <v>101</v>
      </c>
      <c r="B25" s="88">
        <v>0</v>
      </c>
      <c r="C25" s="88">
        <v>0</v>
      </c>
      <c r="D25" s="88">
        <v>0</v>
      </c>
      <c r="E25" s="88">
        <v>0</v>
      </c>
    </row>
    <row r="26" spans="1:5" ht="25.5" x14ac:dyDescent="0.25">
      <c r="A26" s="87" t="s">
        <v>102</v>
      </c>
      <c r="B26" s="88">
        <v>0</v>
      </c>
      <c r="C26" s="88">
        <v>0</v>
      </c>
      <c r="D26" s="88">
        <v>0</v>
      </c>
      <c r="E26" s="88">
        <v>0</v>
      </c>
    </row>
    <row r="27" spans="1:5" x14ac:dyDescent="0.25">
      <c r="A27" s="87" t="s">
        <v>103</v>
      </c>
      <c r="B27" s="88">
        <v>0</v>
      </c>
      <c r="C27" s="88">
        <v>0</v>
      </c>
      <c r="D27" s="88">
        <v>0</v>
      </c>
      <c r="E27" s="88">
        <v>0</v>
      </c>
    </row>
    <row r="28" spans="1:5" x14ac:dyDescent="0.25">
      <c r="A28" s="87" t="s">
        <v>104</v>
      </c>
      <c r="B28" s="88">
        <v>0</v>
      </c>
      <c r="C28" s="88">
        <v>0</v>
      </c>
      <c r="D28" s="88">
        <v>0</v>
      </c>
      <c r="E28" s="88">
        <v>0</v>
      </c>
    </row>
    <row r="29" spans="1:5" x14ac:dyDescent="0.25">
      <c r="A29" s="87" t="s">
        <v>105</v>
      </c>
      <c r="B29" s="88">
        <v>0</v>
      </c>
      <c r="C29" s="88">
        <v>0</v>
      </c>
      <c r="D29" s="88">
        <v>0</v>
      </c>
      <c r="E29" s="88">
        <v>0</v>
      </c>
    </row>
    <row r="30" spans="1:5" ht="25.5" x14ac:dyDescent="0.25">
      <c r="A30" s="87" t="s">
        <v>106</v>
      </c>
      <c r="B30" s="88">
        <v>0</v>
      </c>
      <c r="C30" s="88">
        <v>0</v>
      </c>
      <c r="D30" s="88">
        <v>0</v>
      </c>
      <c r="E30" s="88">
        <v>0</v>
      </c>
    </row>
    <row r="31" spans="1:5" ht="25.5" x14ac:dyDescent="0.25">
      <c r="A31" s="87" t="s">
        <v>107</v>
      </c>
      <c r="B31" s="88">
        <v>0</v>
      </c>
      <c r="C31" s="88">
        <v>0</v>
      </c>
      <c r="D31" s="88">
        <v>0</v>
      </c>
      <c r="E31" s="88">
        <v>0</v>
      </c>
    </row>
    <row r="32" spans="1:5" ht="25.5" x14ac:dyDescent="0.25">
      <c r="A32" s="87" t="s">
        <v>108</v>
      </c>
      <c r="B32" s="88">
        <v>0</v>
      </c>
      <c r="C32" s="88">
        <v>0</v>
      </c>
      <c r="D32" s="88">
        <v>0</v>
      </c>
      <c r="E32" s="88">
        <v>0</v>
      </c>
    </row>
    <row r="33" spans="1:5" x14ac:dyDescent="0.25">
      <c r="A33" s="87" t="s">
        <v>109</v>
      </c>
      <c r="B33" s="88">
        <v>0</v>
      </c>
      <c r="C33" s="88">
        <v>0</v>
      </c>
      <c r="D33" s="88">
        <v>0</v>
      </c>
      <c r="E33" s="88">
        <v>0</v>
      </c>
    </row>
    <row r="34" spans="1:5" ht="51" x14ac:dyDescent="0.25">
      <c r="A34" s="87" t="s">
        <v>110</v>
      </c>
      <c r="B34" s="88">
        <v>0</v>
      </c>
      <c r="C34" s="88">
        <v>0</v>
      </c>
      <c r="D34" s="88">
        <v>0</v>
      </c>
      <c r="E34" s="88">
        <v>0</v>
      </c>
    </row>
    <row r="35" spans="1:5" x14ac:dyDescent="0.25">
      <c r="A35" s="87" t="s">
        <v>111</v>
      </c>
      <c r="B35" s="88">
        <v>0</v>
      </c>
      <c r="C35" s="88">
        <v>0</v>
      </c>
      <c r="D35" s="88">
        <v>0</v>
      </c>
      <c r="E35" s="88">
        <v>0</v>
      </c>
    </row>
    <row r="36" spans="1:5" x14ac:dyDescent="0.25">
      <c r="A36" s="87" t="s">
        <v>112</v>
      </c>
      <c r="B36" s="88">
        <v>0</v>
      </c>
      <c r="C36" s="88">
        <v>0</v>
      </c>
      <c r="D36" s="88">
        <v>0</v>
      </c>
      <c r="E36" s="88">
        <v>0</v>
      </c>
    </row>
    <row r="37" spans="1:5" ht="15.75" thickBot="1" x14ac:dyDescent="0.3">
      <c r="A37" s="89" t="s">
        <v>113</v>
      </c>
      <c r="B37" s="90">
        <v>0</v>
      </c>
      <c r="C37" s="90">
        <v>0</v>
      </c>
      <c r="D37" s="90">
        <v>0</v>
      </c>
      <c r="E37" s="90">
        <v>0</v>
      </c>
    </row>
    <row r="38" spans="1:5" x14ac:dyDescent="0.25">
      <c r="A38" s="91" t="s">
        <v>114</v>
      </c>
      <c r="B38" s="91"/>
      <c r="C38" s="91"/>
      <c r="D38" s="91"/>
      <c r="E38" s="91"/>
    </row>
    <row r="40" spans="1:5" ht="24.75" customHeight="1" x14ac:dyDescent="0.25">
      <c r="A40" s="92" t="s">
        <v>115</v>
      </c>
      <c r="B40" s="92"/>
      <c r="C40" s="92"/>
      <c r="D40" s="92"/>
      <c r="E40" s="92"/>
    </row>
    <row r="44" spans="1:5" x14ac:dyDescent="0.25">
      <c r="A44" s="33"/>
      <c r="B44" s="32"/>
      <c r="C44" s="33"/>
      <c r="D44" s="33"/>
      <c r="E44" s="33"/>
    </row>
    <row r="45" spans="1:5" ht="45" x14ac:dyDescent="0.25">
      <c r="A45" s="41" t="s">
        <v>60</v>
      </c>
      <c r="B45" s="32"/>
      <c r="C45" s="93"/>
      <c r="D45" s="49" t="s">
        <v>61</v>
      </c>
      <c r="E45" s="49"/>
    </row>
    <row r="46" spans="1:5" ht="22.5" x14ac:dyDescent="0.25">
      <c r="A46" s="42" t="s">
        <v>62</v>
      </c>
      <c r="B46" s="32"/>
      <c r="C46" s="94"/>
      <c r="D46" s="50" t="s">
        <v>63</v>
      </c>
      <c r="E46" s="50"/>
    </row>
    <row r="47" spans="1:5" x14ac:dyDescent="0.25">
      <c r="A47" s="39" t="s">
        <v>64</v>
      </c>
      <c r="B47" s="32"/>
      <c r="C47" s="93"/>
      <c r="D47" s="49" t="s">
        <v>65</v>
      </c>
      <c r="E47" s="49"/>
    </row>
    <row r="48" spans="1:5" ht="22.5" x14ac:dyDescent="0.25">
      <c r="A48" s="42" t="s">
        <v>66</v>
      </c>
      <c r="B48" s="32"/>
      <c r="C48" s="94"/>
      <c r="D48" s="50" t="s">
        <v>67</v>
      </c>
      <c r="E48" s="50"/>
    </row>
    <row r="49" spans="1:5" x14ac:dyDescent="0.25">
      <c r="A49" s="39" t="s">
        <v>68</v>
      </c>
      <c r="B49" s="32"/>
      <c r="C49" s="93"/>
      <c r="D49" s="49" t="s">
        <v>116</v>
      </c>
      <c r="E49" s="49"/>
    </row>
    <row r="50" spans="1:5" ht="22.5" x14ac:dyDescent="0.25">
      <c r="A50" s="42" t="s">
        <v>70</v>
      </c>
      <c r="B50" s="32"/>
      <c r="C50" s="94"/>
      <c r="D50" s="50" t="s">
        <v>71</v>
      </c>
      <c r="E50" s="50"/>
    </row>
  </sheetData>
  <mergeCells count="11">
    <mergeCell ref="D46:E46"/>
    <mergeCell ref="D47:E47"/>
    <mergeCell ref="D48:E48"/>
    <mergeCell ref="D49:E49"/>
    <mergeCell ref="D50:E50"/>
    <mergeCell ref="A1:E1"/>
    <mergeCell ref="A2:E2"/>
    <mergeCell ref="A3:E3"/>
    <mergeCell ref="A38:E38"/>
    <mergeCell ref="A40:E40"/>
    <mergeCell ref="D45:E4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22" workbookViewId="0">
      <selection activeCell="B34" sqref="B34"/>
    </sheetView>
  </sheetViews>
  <sheetFormatPr baseColWidth="10" defaultRowHeight="15" x14ac:dyDescent="0.25"/>
  <cols>
    <col min="1" max="1" width="49.85546875" customWidth="1"/>
    <col min="2" max="2" width="16.42578125" customWidth="1"/>
    <col min="3" max="3" width="15.5703125" customWidth="1"/>
    <col min="4" max="4" width="15.42578125" customWidth="1"/>
    <col min="5" max="5" width="17.7109375" customWidth="1"/>
  </cols>
  <sheetData>
    <row r="1" spans="1:5" x14ac:dyDescent="0.25">
      <c r="A1" s="74" t="s">
        <v>73</v>
      </c>
      <c r="B1" s="75"/>
      <c r="C1" s="75"/>
      <c r="D1" s="75"/>
      <c r="E1" s="76"/>
    </row>
    <row r="2" spans="1:5" x14ac:dyDescent="0.25">
      <c r="A2" s="77" t="s">
        <v>74</v>
      </c>
      <c r="B2" s="78"/>
      <c r="C2" s="78"/>
      <c r="D2" s="78"/>
      <c r="E2" s="79"/>
    </row>
    <row r="3" spans="1:5" ht="15.75" thickBot="1" x14ac:dyDescent="0.3">
      <c r="A3" s="80" t="s">
        <v>132</v>
      </c>
      <c r="B3" s="81"/>
      <c r="C3" s="81"/>
      <c r="D3" s="81"/>
      <c r="E3" s="82"/>
    </row>
    <row r="4" spans="1:5" ht="26.25" thickBot="1" x14ac:dyDescent="0.3">
      <c r="A4" s="83" t="s">
        <v>76</v>
      </c>
      <c r="B4" s="84" t="s">
        <v>77</v>
      </c>
      <c r="C4" s="84" t="s">
        <v>78</v>
      </c>
      <c r="D4" s="84" t="s">
        <v>79</v>
      </c>
      <c r="E4" s="84" t="s">
        <v>80</v>
      </c>
    </row>
    <row r="5" spans="1:5" x14ac:dyDescent="0.25">
      <c r="A5" s="85" t="s">
        <v>131</v>
      </c>
      <c r="B5" s="98">
        <v>0</v>
      </c>
      <c r="C5" s="98">
        <f>+C6+C12</f>
        <v>399066642.45999998</v>
      </c>
      <c r="D5" s="98">
        <f>+D6+D12</f>
        <v>399066642.45999998</v>
      </c>
      <c r="E5" s="98">
        <v>0</v>
      </c>
    </row>
    <row r="6" spans="1:5" ht="25.5" x14ac:dyDescent="0.25">
      <c r="A6" s="87" t="s">
        <v>130</v>
      </c>
      <c r="B6" s="96">
        <v>0</v>
      </c>
      <c r="C6" s="96">
        <f>SUM(C7:C11)</f>
        <v>89083876.579999998</v>
      </c>
      <c r="D6" s="96">
        <f>SUM(D7:D11)</f>
        <v>89083876.579999998</v>
      </c>
      <c r="E6" s="96">
        <v>0</v>
      </c>
    </row>
    <row r="7" spans="1:5" x14ac:dyDescent="0.25">
      <c r="A7" s="87" t="s">
        <v>129</v>
      </c>
      <c r="B7" s="96">
        <v>0</v>
      </c>
      <c r="C7" s="96">
        <v>0</v>
      </c>
      <c r="D7" s="96">
        <v>0</v>
      </c>
      <c r="E7" s="96">
        <v>0</v>
      </c>
    </row>
    <row r="8" spans="1:5" x14ac:dyDescent="0.25">
      <c r="A8" s="87" t="s">
        <v>128</v>
      </c>
      <c r="B8" s="96">
        <v>0</v>
      </c>
      <c r="C8" s="96">
        <v>44539138.289999999</v>
      </c>
      <c r="D8" s="96">
        <v>0</v>
      </c>
      <c r="E8" s="96">
        <f>+B8-C8+D8</f>
        <v>-44539138.289999999</v>
      </c>
    </row>
    <row r="9" spans="1:5" x14ac:dyDescent="0.25">
      <c r="A9" s="87" t="s">
        <v>127</v>
      </c>
      <c r="B9" s="96">
        <v>0</v>
      </c>
      <c r="C9" s="96">
        <v>0</v>
      </c>
      <c r="D9" s="96">
        <v>0</v>
      </c>
      <c r="E9" s="96">
        <f>+B9-C9+D9</f>
        <v>0</v>
      </c>
    </row>
    <row r="10" spans="1:5" ht="38.25" x14ac:dyDescent="0.25">
      <c r="A10" s="87" t="s">
        <v>126</v>
      </c>
      <c r="B10" s="96">
        <v>0</v>
      </c>
      <c r="C10" s="96">
        <v>44544738.289999999</v>
      </c>
      <c r="D10" s="96">
        <v>44539138.289999999</v>
      </c>
      <c r="E10" s="96">
        <f>+B10-C10+D10</f>
        <v>-5600</v>
      </c>
    </row>
    <row r="11" spans="1:5" x14ac:dyDescent="0.25">
      <c r="A11" s="87" t="s">
        <v>125</v>
      </c>
      <c r="B11" s="96">
        <v>0</v>
      </c>
      <c r="C11" s="96">
        <v>0</v>
      </c>
      <c r="D11" s="96">
        <v>44544738.289999999</v>
      </c>
      <c r="E11" s="96">
        <f>+B11-C11+D11</f>
        <v>44544738.289999999</v>
      </c>
    </row>
    <row r="12" spans="1:5" x14ac:dyDescent="0.25">
      <c r="A12" s="87" t="s">
        <v>124</v>
      </c>
      <c r="B12" s="96">
        <v>0</v>
      </c>
      <c r="C12" s="96">
        <f>SUM(C13:C19)</f>
        <v>309982765.88</v>
      </c>
      <c r="D12" s="96">
        <f>SUM(D13:D19)</f>
        <v>309982765.88</v>
      </c>
      <c r="E12" s="96">
        <f>SUM(E13:E19)</f>
        <v>0</v>
      </c>
    </row>
    <row r="13" spans="1:5" x14ac:dyDescent="0.25">
      <c r="A13" s="87" t="s">
        <v>123</v>
      </c>
      <c r="B13" s="96">
        <v>0</v>
      </c>
      <c r="C13" s="96">
        <v>0</v>
      </c>
      <c r="D13" s="96">
        <v>120062458</v>
      </c>
      <c r="E13" s="96">
        <f>+B13-D13+C13</f>
        <v>-120062458</v>
      </c>
    </row>
    <row r="14" spans="1:5" x14ac:dyDescent="0.25">
      <c r="A14" s="87" t="s">
        <v>122</v>
      </c>
      <c r="B14" s="96">
        <v>0</v>
      </c>
      <c r="C14" s="96">
        <v>158295275.97999999</v>
      </c>
      <c r="D14" s="96">
        <v>74536469.739999995</v>
      </c>
      <c r="E14" s="96">
        <f>+B14-D14+C14</f>
        <v>83758806.239999995</v>
      </c>
    </row>
    <row r="15" spans="1:5" ht="25.5" x14ac:dyDescent="0.25">
      <c r="A15" s="87" t="s">
        <v>121</v>
      </c>
      <c r="B15" s="96">
        <v>0</v>
      </c>
      <c r="C15" s="96">
        <v>0</v>
      </c>
      <c r="D15" s="96">
        <v>38232817.979999997</v>
      </c>
      <c r="E15" s="96">
        <f>+B15-D15+C15</f>
        <v>-38232817.979999997</v>
      </c>
    </row>
    <row r="16" spans="1:5" x14ac:dyDescent="0.25">
      <c r="A16" s="87" t="s">
        <v>120</v>
      </c>
      <c r="B16" s="96">
        <v>0</v>
      </c>
      <c r="C16" s="96">
        <v>74536469.739999995</v>
      </c>
      <c r="D16" s="96">
        <v>25866450.690000001</v>
      </c>
      <c r="E16" s="96">
        <f>+B16-D16+C16</f>
        <v>48670019.049999997</v>
      </c>
    </row>
    <row r="17" spans="1:5" x14ac:dyDescent="0.25">
      <c r="A17" s="87" t="s">
        <v>119</v>
      </c>
      <c r="B17" s="96">
        <v>0</v>
      </c>
      <c r="C17" s="96">
        <v>25866450.690000001</v>
      </c>
      <c r="D17" s="96">
        <v>25866450.690000001</v>
      </c>
      <c r="E17" s="96">
        <f>+B17-D17+C17</f>
        <v>0</v>
      </c>
    </row>
    <row r="18" spans="1:5" x14ac:dyDescent="0.25">
      <c r="A18" s="87" t="s">
        <v>118</v>
      </c>
      <c r="B18" s="96">
        <v>0</v>
      </c>
      <c r="C18" s="96">
        <v>25866450.690000001</v>
      </c>
      <c r="D18" s="96">
        <v>25418118.780000001</v>
      </c>
      <c r="E18" s="96">
        <f>+B18-D18+C18</f>
        <v>448331.91000000015</v>
      </c>
    </row>
    <row r="19" spans="1:5" ht="15.75" thickBot="1" x14ac:dyDescent="0.3">
      <c r="A19" s="89" t="s">
        <v>117</v>
      </c>
      <c r="B19" s="97">
        <v>0</v>
      </c>
      <c r="C19" s="97">
        <v>25418118.780000001</v>
      </c>
      <c r="D19" s="97">
        <v>0</v>
      </c>
      <c r="E19" s="96">
        <f>+B19-D19+C19</f>
        <v>25418118.780000001</v>
      </c>
    </row>
    <row r="20" spans="1:5" x14ac:dyDescent="0.25">
      <c r="A20" s="95"/>
      <c r="B20" s="95"/>
      <c r="C20" s="95"/>
      <c r="D20" s="95"/>
      <c r="E20" s="95"/>
    </row>
    <row r="22" spans="1:5" ht="63" customHeight="1" x14ac:dyDescent="0.25">
      <c r="A22" s="92" t="s">
        <v>115</v>
      </c>
      <c r="B22" s="92"/>
      <c r="C22" s="92"/>
      <c r="D22" s="92"/>
      <c r="E22" s="92"/>
    </row>
    <row r="26" spans="1:5" x14ac:dyDescent="0.25">
      <c r="A26" s="33"/>
      <c r="B26" s="32"/>
      <c r="C26" s="33"/>
      <c r="D26" s="33"/>
      <c r="E26" s="33"/>
    </row>
    <row r="27" spans="1:5" ht="45" x14ac:dyDescent="0.25">
      <c r="A27" s="41" t="s">
        <v>60</v>
      </c>
      <c r="B27" s="32"/>
      <c r="C27" s="93"/>
      <c r="D27" s="49" t="s">
        <v>61</v>
      </c>
      <c r="E27" s="49"/>
    </row>
    <row r="28" spans="1:5" ht="22.5" x14ac:dyDescent="0.25">
      <c r="A28" s="42" t="s">
        <v>62</v>
      </c>
      <c r="B28" s="32"/>
      <c r="C28" s="94"/>
      <c r="D28" s="50" t="s">
        <v>63</v>
      </c>
      <c r="E28" s="50"/>
    </row>
    <row r="29" spans="1:5" x14ac:dyDescent="0.25">
      <c r="A29" s="39" t="s">
        <v>64</v>
      </c>
      <c r="B29" s="32"/>
      <c r="C29" s="93"/>
      <c r="D29" s="49" t="s">
        <v>65</v>
      </c>
      <c r="E29" s="49"/>
    </row>
    <row r="30" spans="1:5" ht="22.5" x14ac:dyDescent="0.25">
      <c r="A30" s="42" t="s">
        <v>66</v>
      </c>
      <c r="B30" s="32"/>
      <c r="C30" s="94"/>
      <c r="D30" s="50" t="s">
        <v>67</v>
      </c>
      <c r="E30" s="50"/>
    </row>
    <row r="31" spans="1:5" x14ac:dyDescent="0.25">
      <c r="A31" s="39" t="s">
        <v>68</v>
      </c>
      <c r="B31" s="32"/>
      <c r="C31" s="93"/>
      <c r="D31" s="49" t="s">
        <v>116</v>
      </c>
      <c r="E31" s="49"/>
    </row>
    <row r="32" spans="1:5" ht="22.5" x14ac:dyDescent="0.25">
      <c r="A32" s="42" t="s">
        <v>70</v>
      </c>
      <c r="B32" s="32"/>
      <c r="C32" s="94"/>
      <c r="D32" s="50" t="s">
        <v>71</v>
      </c>
      <c r="E32" s="50"/>
    </row>
  </sheetData>
  <mergeCells count="11">
    <mergeCell ref="A3:E3"/>
    <mergeCell ref="A22:E22"/>
    <mergeCell ref="A20:E20"/>
    <mergeCell ref="A1:E1"/>
    <mergeCell ref="A2:E2"/>
    <mergeCell ref="D32:E32"/>
    <mergeCell ref="D27:E27"/>
    <mergeCell ref="D28:E28"/>
    <mergeCell ref="D29:E29"/>
    <mergeCell ref="D30:E30"/>
    <mergeCell ref="D31:E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EFE 01</vt:lpstr>
      <vt:lpstr>CPC</vt:lpstr>
      <vt:lpstr>MEMORIA</vt:lpstr>
      <vt:lpstr>MEMORIA 2</vt:lpstr>
      <vt:lpstr>Hoja3</vt:lpstr>
      <vt:lpstr>CPC!Área_de_impresión</vt:lpstr>
      <vt:lpstr>'EFE 01'!Área_de_impresión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CONTROLARIA</cp:lastModifiedBy>
  <cp:lastPrinted>2018-04-20T18:07:16Z</cp:lastPrinted>
  <dcterms:created xsi:type="dcterms:W3CDTF">2017-06-07T16:58:07Z</dcterms:created>
  <dcterms:modified xsi:type="dcterms:W3CDTF">2018-05-09T21:07:27Z</dcterms:modified>
</cp:coreProperties>
</file>