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6-. Otra Información\"/>
    </mc:Choice>
  </mc:AlternateContent>
  <bookViews>
    <workbookView xWindow="0" yWindow="0" windowWidth="24000" windowHeight="9735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F62" i="1" s="1"/>
  <c r="E28" i="1"/>
  <c r="E62" i="1" s="1"/>
  <c r="F18" i="1"/>
  <c r="E18" i="1"/>
  <c r="F15" i="1"/>
  <c r="E15" i="1"/>
  <c r="F6" i="1"/>
  <c r="F25" i="1" s="1"/>
  <c r="F64" i="1" s="1"/>
  <c r="E6" i="1"/>
  <c r="E25" i="1" s="1"/>
  <c r="E64" i="1" s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<sst xmlns="http://schemas.openxmlformats.org/spreadsheetml/2006/main" count="65" uniqueCount="64">
  <si>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</si>
  <si>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</si>
  <si>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</si>
  <si>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</si>
  <si>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</si>
  <si>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</si>
  <si>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</si>
  <si>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</si>
  <si>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</si>
  <si>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</si>
  <si>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</si>
  <si>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</si>
  <si>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</si>
  <si>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</si>
  <si>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</si>
  <si>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</si>
  <si>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</si>
  <si>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</si>
  <si>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</si>
  <si>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</si>
  <si>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</si>
  <si>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</si>
  <si>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</si>
  <si>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</si>
  <si>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</si>
  <si>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</si>
  <si>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</si>
  <si>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</si>
  <si>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</si>
  <si>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</si>
  <si>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</si>
  <si>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</si>
  <si>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</si>
  <si>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</si>
  <si>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</si>
  <si>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</si>
  <si>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</si>
  <si>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</si>
  <si>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</si>
  <si>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</si>
  <si>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</si>
  <si>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</si>
  <si>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</si>
  <si>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</si>
  <si>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</si>
  <si>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</si>
  <si>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</si>
  <si>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</si>
  <si>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</si>
  <si>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</si>
  <si>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</si>
  <si>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</si>
  <si>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</si>
  <si>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</si>
  <si>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</si>
  <si>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</si>
  <si>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</si>
  <si>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</si>
  <si>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C.P. JESUS MANUEL DAVILA CARREON</t>
  </si>
  <si>
    <t>CONTADOR MUNICIPAL</t>
  </si>
  <si>
    <t>TESORERA MUNICIPAL</t>
  </si>
  <si>
    <t>LIC. MA. DEL ROSARIO MARTINEZ VELAZQUEZ</t>
  </si>
  <si>
    <t>Del 01 de enero al 31 de marzo de 2018 y 2017</t>
  </si>
  <si>
    <t>MUNICIPIO DE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</si>
</sst>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" fontId="10" fillId="0" borderId="0" xfId="5" applyNumberFormat="1" applyFont="1" applyFill="1" applyBorder="1" applyAlignment="1">
      <alignment horizontal="right" vertical="center" wrapText="1"/>
    </xf>
    <xf numFmtId="4" fontId="10" fillId="0" borderId="9" xfId="5" applyNumberFormat="1" applyFont="1" applyFill="1" applyBorder="1" applyAlignment="1">
      <alignment horizontal="right" vertical="center" wrapText="1"/>
    </xf>
    <xf numFmtId="4" fontId="11" fillId="0" borderId="0" xfId="5" applyNumberFormat="1" applyFont="1" applyFill="1" applyBorder="1" applyAlignment="1">
      <alignment horizontal="right" vertical="center" wrapText="1"/>
    </xf>
    <xf numFmtId="4" fontId="11" fillId="0" borderId="9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A2" sqref="A2:F2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17" t="s">
        <v>63</v>
      </c>
      <c r="B1" s="18"/>
      <c r="C1" s="18"/>
      <c r="D1" s="18"/>
      <c r="E1" s="18"/>
      <c r="F1" s="19"/>
    </row>
    <row r="2" spans="1:6" x14ac:dyDescent="0.25">
      <c r="A2" s="20" t="s">
        <v>0</v>
      </c>
      <c r="B2" s="21"/>
      <c r="C2" s="21"/>
      <c r="D2" s="21"/>
      <c r="E2" s="21"/>
      <c r="F2" s="22"/>
    </row>
    <row r="3" spans="1:6" x14ac:dyDescent="0.25">
      <c r="A3" s="23" t="s">
        <v>62</v>
      </c>
      <c r="B3" s="24"/>
      <c r="C3" s="24"/>
      <c r="D3" s="24"/>
      <c r="E3" s="24"/>
      <c r="F3" s="25"/>
    </row>
    <row r="4" spans="1:6" x14ac:dyDescent="0.25">
      <c r="A4" s="2"/>
      <c r="B4" s="3"/>
      <c r="C4" s="3"/>
      <c r="D4" s="3"/>
      <c r="E4" s="4">
        <v>2018</v>
      </c>
      <c r="F4" s="5">
        <v>2017</v>
      </c>
    </row>
    <row r="5" spans="1:6" x14ac:dyDescent="0.25">
      <c r="A5" s="26" t="s">
        <v>1</v>
      </c>
      <c r="B5" s="27"/>
      <c r="C5" s="27"/>
      <c r="D5" s="27"/>
      <c r="E5" s="6"/>
      <c r="F5" s="7"/>
    </row>
    <row r="6" spans="1:6" x14ac:dyDescent="0.25">
      <c r="A6" s="26" t="s">
        <v>2</v>
      </c>
      <c r="B6" s="27"/>
      <c r="C6" s="27"/>
      <c r="D6" s="27"/>
      <c r="E6" s="37">
        <f>SUM(E7:E14)</f>
        <v>26433097.120000001</v>
      </c>
      <c r="F6" s="38">
        <f>SUM(F7:F14)</f>
        <v>24340104.870000001</v>
      </c>
    </row>
    <row r="7" spans="1:6" x14ac:dyDescent="0.25">
      <c r="A7" s="2"/>
      <c r="B7" s="16" t="s">
        <v>3</v>
      </c>
      <c r="C7" s="16"/>
      <c r="D7" s="16"/>
      <c r="E7" s="39">
        <v>21608227.91</v>
      </c>
      <c r="F7" s="40">
        <v>18678111.02</v>
      </c>
    </row>
    <row r="8" spans="1:6" x14ac:dyDescent="0.25">
      <c r="A8" s="2"/>
      <c r="B8" s="16" t="s">
        <v>4</v>
      </c>
      <c r="C8" s="16"/>
      <c r="D8" s="16"/>
      <c r="E8" s="39">
        <v>0</v>
      </c>
      <c r="F8" s="40">
        <v>0</v>
      </c>
    </row>
    <row r="9" spans="1:6" x14ac:dyDescent="0.25">
      <c r="A9" s="2"/>
      <c r="B9" s="16" t="s">
        <v>5</v>
      </c>
      <c r="C9" s="16"/>
      <c r="D9" s="16"/>
      <c r="E9" s="39">
        <v>0</v>
      </c>
      <c r="F9" s="40">
        <v>0</v>
      </c>
    </row>
    <row r="10" spans="1:6" x14ac:dyDescent="0.25">
      <c r="A10" s="2"/>
      <c r="B10" s="16" t="s">
        <v>6</v>
      </c>
      <c r="C10" s="16"/>
      <c r="D10" s="16"/>
      <c r="E10" s="39">
        <v>4745052.9800000004</v>
      </c>
      <c r="F10" s="40">
        <v>5563764.7699999996</v>
      </c>
    </row>
    <row r="11" spans="1:6" x14ac:dyDescent="0.25">
      <c r="A11" s="2"/>
      <c r="B11" s="16" t="s">
        <v>7</v>
      </c>
      <c r="C11" s="16"/>
      <c r="D11" s="16"/>
      <c r="E11" s="39">
        <v>6858.63</v>
      </c>
      <c r="F11" s="40">
        <v>49949.03</v>
      </c>
    </row>
    <row r="12" spans="1:6" x14ac:dyDescent="0.25">
      <c r="A12" s="2"/>
      <c r="B12" s="16" t="s">
        <v>8</v>
      </c>
      <c r="C12" s="16"/>
      <c r="D12" s="16"/>
      <c r="E12" s="39">
        <v>72957.600000000006</v>
      </c>
      <c r="F12" s="40">
        <v>48280.05</v>
      </c>
    </row>
    <row r="13" spans="1:6" x14ac:dyDescent="0.25">
      <c r="A13" s="2"/>
      <c r="B13" s="16" t="s">
        <v>9</v>
      </c>
      <c r="C13" s="16"/>
      <c r="D13" s="16"/>
      <c r="E13" s="39">
        <v>0</v>
      </c>
      <c r="F13" s="40">
        <v>0</v>
      </c>
    </row>
    <row r="14" spans="1:6" ht="28.9" customHeight="1" x14ac:dyDescent="0.25">
      <c r="A14" s="2"/>
      <c r="B14" s="16" t="s">
        <v>10</v>
      </c>
      <c r="C14" s="16"/>
      <c r="D14" s="16"/>
      <c r="E14" s="39">
        <v>0</v>
      </c>
      <c r="F14" s="40">
        <v>0</v>
      </c>
    </row>
    <row r="15" spans="1:6" x14ac:dyDescent="0.25">
      <c r="A15" s="26" t="s">
        <v>11</v>
      </c>
      <c r="B15" s="27"/>
      <c r="C15" s="27"/>
      <c r="D15" s="27"/>
      <c r="E15" s="37">
        <f>SUM(E16:E17)</f>
        <v>46767391.890000001</v>
      </c>
      <c r="F15" s="38">
        <f>SUM(F16:F17)</f>
        <v>48833903.740000002</v>
      </c>
    </row>
    <row r="16" spans="1:6" x14ac:dyDescent="0.25">
      <c r="A16" s="2"/>
      <c r="B16" s="16" t="s">
        <v>12</v>
      </c>
      <c r="C16" s="16"/>
      <c r="D16" s="16"/>
      <c r="E16" s="39">
        <v>46767391.890000001</v>
      </c>
      <c r="F16" s="40">
        <v>48833903.740000002</v>
      </c>
    </row>
    <row r="17" spans="1:6" x14ac:dyDescent="0.25">
      <c r="A17" s="2"/>
      <c r="B17" s="16" t="s">
        <v>13</v>
      </c>
      <c r="C17" s="16"/>
      <c r="D17" s="16"/>
      <c r="E17" s="39">
        <v>0</v>
      </c>
      <c r="F17" s="40">
        <v>0</v>
      </c>
    </row>
    <row r="18" spans="1:6" x14ac:dyDescent="0.25">
      <c r="A18" s="26" t="s">
        <v>14</v>
      </c>
      <c r="B18" s="27"/>
      <c r="C18" s="27"/>
      <c r="D18" s="27"/>
      <c r="E18" s="37">
        <f>SUM(E19:E23)</f>
        <v>0</v>
      </c>
      <c r="F18" s="38">
        <f>SUM(F19:F23)</f>
        <v>0</v>
      </c>
    </row>
    <row r="19" spans="1:6" x14ac:dyDescent="0.25">
      <c r="A19" s="2"/>
      <c r="B19" s="16" t="s">
        <v>15</v>
      </c>
      <c r="C19" s="16"/>
      <c r="D19" s="16"/>
      <c r="E19" s="39">
        <v>0</v>
      </c>
      <c r="F19" s="40">
        <v>0</v>
      </c>
    </row>
    <row r="20" spans="1:6" x14ac:dyDescent="0.25">
      <c r="A20" s="2"/>
      <c r="B20" s="16" t="s">
        <v>16</v>
      </c>
      <c r="C20" s="16"/>
      <c r="D20" s="16"/>
      <c r="E20" s="39">
        <v>0</v>
      </c>
      <c r="F20" s="40">
        <v>0</v>
      </c>
    </row>
    <row r="21" spans="1:6" x14ac:dyDescent="0.25">
      <c r="A21" s="2"/>
      <c r="B21" s="16" t="s">
        <v>17</v>
      </c>
      <c r="C21" s="16"/>
      <c r="D21" s="16"/>
      <c r="E21" s="39">
        <v>0</v>
      </c>
      <c r="F21" s="40">
        <v>0</v>
      </c>
    </row>
    <row r="22" spans="1:6" x14ac:dyDescent="0.25">
      <c r="A22" s="2"/>
      <c r="B22" s="16" t="s">
        <v>18</v>
      </c>
      <c r="C22" s="16"/>
      <c r="D22" s="16"/>
      <c r="E22" s="39">
        <v>0</v>
      </c>
      <c r="F22" s="40">
        <v>0</v>
      </c>
    </row>
    <row r="23" spans="1:6" x14ac:dyDescent="0.25">
      <c r="A23" s="2"/>
      <c r="B23" s="16" t="s">
        <v>19</v>
      </c>
      <c r="C23" s="16"/>
      <c r="D23" s="16"/>
      <c r="E23" s="39">
        <v>0</v>
      </c>
      <c r="F23" s="40">
        <v>0</v>
      </c>
    </row>
    <row r="24" spans="1:6" x14ac:dyDescent="0.25">
      <c r="A24" s="2"/>
      <c r="B24" s="6"/>
      <c r="C24" s="6"/>
      <c r="D24" s="6"/>
      <c r="E24" s="39"/>
      <c r="F24" s="40"/>
    </row>
    <row r="25" spans="1:6" x14ac:dyDescent="0.25">
      <c r="A25" s="28" t="s">
        <v>20</v>
      </c>
      <c r="B25" s="29"/>
      <c r="C25" s="29"/>
      <c r="D25" s="29"/>
      <c r="E25" s="37">
        <f>+E6+E15+E18</f>
        <v>73200489.010000005</v>
      </c>
      <c r="F25" s="38">
        <f>+F6+F15+F18</f>
        <v>73174008.609999999</v>
      </c>
    </row>
    <row r="26" spans="1:6" x14ac:dyDescent="0.25">
      <c r="A26" s="2"/>
      <c r="B26" s="6"/>
      <c r="C26" s="6"/>
      <c r="D26" s="6"/>
      <c r="E26" s="39"/>
      <c r="F26" s="40"/>
    </row>
    <row r="27" spans="1:6" x14ac:dyDescent="0.25">
      <c r="A27" s="26" t="s">
        <v>21</v>
      </c>
      <c r="B27" s="27"/>
      <c r="C27" s="27"/>
      <c r="D27" s="27"/>
      <c r="E27" s="39"/>
      <c r="F27" s="40"/>
    </row>
    <row r="28" spans="1:6" x14ac:dyDescent="0.25">
      <c r="A28" s="26" t="s">
        <v>22</v>
      </c>
      <c r="B28" s="27"/>
      <c r="C28" s="27"/>
      <c r="D28" s="27"/>
      <c r="E28" s="37">
        <f>SUM(E29:E31)</f>
        <v>34633212</v>
      </c>
      <c r="F28" s="38">
        <f>SUM(F29:F31)</f>
        <v>38043711.299999997</v>
      </c>
    </row>
    <row r="29" spans="1:6" x14ac:dyDescent="0.25">
      <c r="A29" s="2"/>
      <c r="B29" s="16" t="s">
        <v>23</v>
      </c>
      <c r="C29" s="16"/>
      <c r="D29" s="16"/>
      <c r="E29" s="39">
        <v>22884790.649999999</v>
      </c>
      <c r="F29" s="40">
        <v>20473627.600000001</v>
      </c>
    </row>
    <row r="30" spans="1:6" x14ac:dyDescent="0.25">
      <c r="A30" s="2"/>
      <c r="B30" s="16" t="s">
        <v>24</v>
      </c>
      <c r="C30" s="16"/>
      <c r="D30" s="16"/>
      <c r="E30" s="39">
        <v>2842606.13</v>
      </c>
      <c r="F30" s="40">
        <v>5638064.0199999996</v>
      </c>
    </row>
    <row r="31" spans="1:6" x14ac:dyDescent="0.25">
      <c r="A31" s="2"/>
      <c r="B31" s="16" t="s">
        <v>25</v>
      </c>
      <c r="C31" s="16"/>
      <c r="D31" s="16"/>
      <c r="E31" s="39">
        <v>8905815.2200000007</v>
      </c>
      <c r="F31" s="40">
        <v>11932019.68</v>
      </c>
    </row>
    <row r="32" spans="1:6" x14ac:dyDescent="0.25">
      <c r="A32" s="26" t="s">
        <v>13</v>
      </c>
      <c r="B32" s="27"/>
      <c r="C32" s="27"/>
      <c r="D32" s="27"/>
      <c r="E32" s="37">
        <f>SUM(E33:E41)</f>
        <v>8681678.0100000016</v>
      </c>
      <c r="F32" s="38">
        <f>SUM(F33:F41)</f>
        <v>6024975.6100000003</v>
      </c>
    </row>
    <row r="33" spans="1:6" x14ac:dyDescent="0.25">
      <c r="A33" s="2"/>
      <c r="B33" s="16" t="s">
        <v>26</v>
      </c>
      <c r="C33" s="16"/>
      <c r="D33" s="16"/>
      <c r="E33" s="39">
        <v>0</v>
      </c>
      <c r="F33" s="40">
        <v>0</v>
      </c>
    </row>
    <row r="34" spans="1:6" x14ac:dyDescent="0.25">
      <c r="A34" s="2"/>
      <c r="B34" s="16" t="s">
        <v>27</v>
      </c>
      <c r="C34" s="16"/>
      <c r="D34" s="16"/>
      <c r="E34" s="39">
        <v>0</v>
      </c>
      <c r="F34" s="40">
        <v>0</v>
      </c>
    </row>
    <row r="35" spans="1:6" x14ac:dyDescent="0.25">
      <c r="A35" s="2"/>
      <c r="B35" s="16" t="s">
        <v>28</v>
      </c>
      <c r="C35" s="16"/>
      <c r="D35" s="16"/>
      <c r="E35" s="39">
        <v>6829917.9000000004</v>
      </c>
      <c r="F35" s="40">
        <v>5821894.2300000004</v>
      </c>
    </row>
    <row r="36" spans="1:6" x14ac:dyDescent="0.25">
      <c r="A36" s="2"/>
      <c r="B36" s="16" t="s">
        <v>29</v>
      </c>
      <c r="C36" s="16"/>
      <c r="D36" s="16"/>
      <c r="E36" s="39">
        <v>16175.11</v>
      </c>
      <c r="F36" s="40">
        <v>203081.38</v>
      </c>
    </row>
    <row r="37" spans="1:6" x14ac:dyDescent="0.25">
      <c r="A37" s="2"/>
      <c r="B37" s="16" t="s">
        <v>30</v>
      </c>
      <c r="C37" s="16"/>
      <c r="D37" s="16"/>
      <c r="E37" s="39">
        <v>0</v>
      </c>
      <c r="F37" s="40">
        <v>0</v>
      </c>
    </row>
    <row r="38" spans="1:6" x14ac:dyDescent="0.25">
      <c r="A38" s="2"/>
      <c r="B38" s="16" t="s">
        <v>31</v>
      </c>
      <c r="C38" s="16"/>
      <c r="D38" s="16"/>
      <c r="E38" s="39">
        <v>1835585</v>
      </c>
      <c r="F38" s="40">
        <v>0</v>
      </c>
    </row>
    <row r="39" spans="1:6" x14ac:dyDescent="0.25">
      <c r="A39" s="2"/>
      <c r="B39" s="16" t="s">
        <v>32</v>
      </c>
      <c r="C39" s="16"/>
      <c r="D39" s="16"/>
      <c r="E39" s="39">
        <v>0</v>
      </c>
      <c r="F39" s="40">
        <v>0</v>
      </c>
    </row>
    <row r="40" spans="1:6" x14ac:dyDescent="0.25">
      <c r="A40" s="2"/>
      <c r="B40" s="16" t="s">
        <v>33</v>
      </c>
      <c r="C40" s="16"/>
      <c r="D40" s="16"/>
      <c r="E40" s="39">
        <v>0</v>
      </c>
      <c r="F40" s="40">
        <v>0</v>
      </c>
    </row>
    <row r="41" spans="1:6" x14ac:dyDescent="0.25">
      <c r="A41" s="2"/>
      <c r="B41" s="16" t="s">
        <v>34</v>
      </c>
      <c r="C41" s="16"/>
      <c r="D41" s="16"/>
      <c r="E41" s="39">
        <v>0</v>
      </c>
      <c r="F41" s="40">
        <v>0</v>
      </c>
    </row>
    <row r="42" spans="1:6" x14ac:dyDescent="0.25">
      <c r="A42" s="26" t="s">
        <v>35</v>
      </c>
      <c r="B42" s="27"/>
      <c r="C42" s="27"/>
      <c r="D42" s="27"/>
      <c r="E42" s="37">
        <f>SUM(E43:E45)</f>
        <v>0</v>
      </c>
      <c r="F42" s="38">
        <f>SUM(F43:F45)</f>
        <v>0</v>
      </c>
    </row>
    <row r="43" spans="1:6" x14ac:dyDescent="0.25">
      <c r="A43" s="2"/>
      <c r="B43" s="16" t="s">
        <v>36</v>
      </c>
      <c r="C43" s="16"/>
      <c r="D43" s="16"/>
      <c r="E43" s="39">
        <v>0</v>
      </c>
      <c r="F43" s="40">
        <v>0</v>
      </c>
    </row>
    <row r="44" spans="1:6" x14ac:dyDescent="0.25">
      <c r="A44" s="2"/>
      <c r="B44" s="16" t="s">
        <v>37</v>
      </c>
      <c r="C44" s="16"/>
      <c r="D44" s="16"/>
      <c r="E44" s="39">
        <v>0</v>
      </c>
      <c r="F44" s="40">
        <v>0</v>
      </c>
    </row>
    <row r="45" spans="1:6" x14ac:dyDescent="0.25">
      <c r="A45" s="2"/>
      <c r="B45" s="16" t="s">
        <v>38</v>
      </c>
      <c r="C45" s="16"/>
      <c r="D45" s="16"/>
      <c r="E45" s="39">
        <v>0</v>
      </c>
      <c r="F45" s="40">
        <v>0</v>
      </c>
    </row>
    <row r="46" spans="1:6" x14ac:dyDescent="0.25">
      <c r="A46" s="26" t="s">
        <v>39</v>
      </c>
      <c r="B46" s="27"/>
      <c r="C46" s="27"/>
      <c r="D46" s="27"/>
      <c r="E46" s="37">
        <f>SUM(E47:E51)</f>
        <v>226132.62</v>
      </c>
      <c r="F46" s="38">
        <f>SUM(F47:F51)</f>
        <v>242056.49</v>
      </c>
    </row>
    <row r="47" spans="1:6" x14ac:dyDescent="0.25">
      <c r="A47" s="2"/>
      <c r="B47" s="16" t="s">
        <v>40</v>
      </c>
      <c r="C47" s="16"/>
      <c r="D47" s="16"/>
      <c r="E47" s="39">
        <v>226132.62</v>
      </c>
      <c r="F47" s="40">
        <v>242056.49</v>
      </c>
    </row>
    <row r="48" spans="1:6" x14ac:dyDescent="0.25">
      <c r="A48" s="2"/>
      <c r="B48" s="16" t="s">
        <v>41</v>
      </c>
      <c r="C48" s="16"/>
      <c r="D48" s="16"/>
      <c r="E48" s="39">
        <v>0</v>
      </c>
      <c r="F48" s="40">
        <v>0</v>
      </c>
    </row>
    <row r="49" spans="1:6" x14ac:dyDescent="0.25">
      <c r="A49" s="2"/>
      <c r="B49" s="16" t="s">
        <v>42</v>
      </c>
      <c r="C49" s="16"/>
      <c r="D49" s="16"/>
      <c r="E49" s="39">
        <v>0</v>
      </c>
      <c r="F49" s="40">
        <v>0</v>
      </c>
    </row>
    <row r="50" spans="1:6" x14ac:dyDescent="0.25">
      <c r="A50" s="2"/>
      <c r="B50" s="16" t="s">
        <v>43</v>
      </c>
      <c r="C50" s="16"/>
      <c r="D50" s="16"/>
      <c r="E50" s="39">
        <v>0</v>
      </c>
      <c r="F50" s="40">
        <v>0</v>
      </c>
    </row>
    <row r="51" spans="1:6" x14ac:dyDescent="0.25">
      <c r="A51" s="2"/>
      <c r="B51" s="16" t="s">
        <v>44</v>
      </c>
      <c r="C51" s="16"/>
      <c r="D51" s="16"/>
      <c r="E51" s="39">
        <v>0</v>
      </c>
      <c r="F51" s="40">
        <v>0</v>
      </c>
    </row>
    <row r="52" spans="1:6" x14ac:dyDescent="0.25">
      <c r="A52" s="26" t="s">
        <v>45</v>
      </c>
      <c r="B52" s="27"/>
      <c r="C52" s="27"/>
      <c r="D52" s="27"/>
      <c r="E52" s="37">
        <f>SUM(E53:E58)</f>
        <v>0</v>
      </c>
      <c r="F52" s="38">
        <f>SUM(F53:F58)</f>
        <v>0</v>
      </c>
    </row>
    <row r="53" spans="1:6" x14ac:dyDescent="0.25">
      <c r="A53" s="2"/>
      <c r="B53" s="16" t="s">
        <v>46</v>
      </c>
      <c r="C53" s="16"/>
      <c r="D53" s="16"/>
      <c r="E53" s="39">
        <v>0</v>
      </c>
      <c r="F53" s="40">
        <v>0</v>
      </c>
    </row>
    <row r="54" spans="1:6" x14ac:dyDescent="0.25">
      <c r="A54" s="2"/>
      <c r="B54" s="16" t="s">
        <v>47</v>
      </c>
      <c r="C54" s="16"/>
      <c r="D54" s="16"/>
      <c r="E54" s="39">
        <v>0</v>
      </c>
      <c r="F54" s="40">
        <v>0</v>
      </c>
    </row>
    <row r="55" spans="1:6" x14ac:dyDescent="0.25">
      <c r="A55" s="2"/>
      <c r="B55" s="16" t="s">
        <v>48</v>
      </c>
      <c r="C55" s="16"/>
      <c r="D55" s="16"/>
      <c r="E55" s="39">
        <v>0</v>
      </c>
      <c r="F55" s="40">
        <v>0</v>
      </c>
    </row>
    <row r="56" spans="1:6" x14ac:dyDescent="0.25">
      <c r="A56" s="2"/>
      <c r="B56" s="16" t="s">
        <v>49</v>
      </c>
      <c r="C56" s="16"/>
      <c r="D56" s="16"/>
      <c r="E56" s="39">
        <v>0</v>
      </c>
      <c r="F56" s="40">
        <v>0</v>
      </c>
    </row>
    <row r="57" spans="1:6" x14ac:dyDescent="0.25">
      <c r="A57" s="2"/>
      <c r="B57" s="16" t="s">
        <v>50</v>
      </c>
      <c r="C57" s="16"/>
      <c r="D57" s="16"/>
      <c r="E57" s="39">
        <v>0</v>
      </c>
      <c r="F57" s="40">
        <v>0</v>
      </c>
    </row>
    <row r="58" spans="1:6" x14ac:dyDescent="0.25">
      <c r="A58" s="2"/>
      <c r="B58" s="16" t="s">
        <v>51</v>
      </c>
      <c r="C58" s="16"/>
      <c r="D58" s="16"/>
      <c r="E58" s="39">
        <v>0</v>
      </c>
      <c r="F58" s="40">
        <v>0</v>
      </c>
    </row>
    <row r="59" spans="1:6" x14ac:dyDescent="0.25">
      <c r="A59" s="26" t="s">
        <v>52</v>
      </c>
      <c r="B59" s="27"/>
      <c r="C59" s="27"/>
      <c r="D59" s="27"/>
      <c r="E59" s="37">
        <f>+E60</f>
        <v>0</v>
      </c>
      <c r="F59" s="38">
        <f>SUM(F60)</f>
        <v>0</v>
      </c>
    </row>
    <row r="60" spans="1:6" x14ac:dyDescent="0.25">
      <c r="A60" s="2"/>
      <c r="B60" s="16" t="s">
        <v>53</v>
      </c>
      <c r="C60" s="16"/>
      <c r="D60" s="16"/>
      <c r="E60" s="39">
        <v>0</v>
      </c>
      <c r="F60" s="40">
        <v>0</v>
      </c>
    </row>
    <row r="61" spans="1:6" x14ac:dyDescent="0.25">
      <c r="A61" s="30"/>
      <c r="B61" s="16"/>
      <c r="C61" s="16"/>
      <c r="D61" s="16"/>
      <c r="E61" s="39"/>
      <c r="F61" s="40"/>
    </row>
    <row r="62" spans="1:6" x14ac:dyDescent="0.25">
      <c r="A62" s="26" t="s">
        <v>54</v>
      </c>
      <c r="B62" s="27"/>
      <c r="C62" s="27"/>
      <c r="D62" s="27"/>
      <c r="E62" s="37">
        <f>+E28+E32+E42+E46+E52+E59</f>
        <v>43541022.630000003</v>
      </c>
      <c r="F62" s="38">
        <f>+F28+F32+F42+F46+F52+F59</f>
        <v>44310743.399999999</v>
      </c>
    </row>
    <row r="63" spans="1:6" x14ac:dyDescent="0.25">
      <c r="A63" s="2"/>
      <c r="B63" s="6"/>
      <c r="C63" s="6"/>
      <c r="D63" s="6"/>
      <c r="E63" s="39"/>
      <c r="F63" s="40"/>
    </row>
    <row r="64" spans="1:6" x14ac:dyDescent="0.25">
      <c r="A64" s="26" t="s">
        <v>55</v>
      </c>
      <c r="B64" s="27"/>
      <c r="C64" s="27"/>
      <c r="D64" s="27"/>
      <c r="E64" s="37">
        <f>+E25-E62</f>
        <v>29659466.380000003</v>
      </c>
      <c r="F64" s="38">
        <f>+F25-F62</f>
        <v>28863265.210000001</v>
      </c>
    </row>
    <row r="65" spans="1:8" x14ac:dyDescent="0.25">
      <c r="A65" s="2"/>
      <c r="B65" s="6"/>
      <c r="C65" s="6"/>
      <c r="D65" s="6"/>
      <c r="E65" s="6"/>
      <c r="F65" s="7"/>
    </row>
    <row r="66" spans="1:8" x14ac:dyDescent="0.25">
      <c r="A66" s="31" t="s">
        <v>56</v>
      </c>
      <c r="B66" s="32"/>
      <c r="C66" s="32"/>
      <c r="D66" s="32"/>
      <c r="E66" s="8"/>
      <c r="F66" s="9"/>
    </row>
    <row r="68" spans="1:8" x14ac:dyDescent="0.25">
      <c r="A68" s="33" t="s">
        <v>57</v>
      </c>
      <c r="B68" s="33"/>
      <c r="C68" s="33"/>
      <c r="D68" s="33"/>
      <c r="E68" s="33"/>
      <c r="F68" s="33"/>
      <c r="G68" s="10"/>
      <c r="H68" s="10"/>
    </row>
    <row r="69" spans="1:8" x14ac:dyDescent="0.25">
      <c r="A69" s="11"/>
      <c r="B69" s="11"/>
      <c r="C69" s="11"/>
      <c r="D69" s="11"/>
      <c r="E69" s="11"/>
      <c r="F69" s="11"/>
      <c r="G69" s="10"/>
      <c r="H69" s="10"/>
    </row>
    <row r="70" spans="1:8" x14ac:dyDescent="0.25">
      <c r="A70" s="12"/>
      <c r="B70" s="12"/>
      <c r="C70" s="13"/>
      <c r="D70" s="12"/>
      <c r="E70" s="12"/>
      <c r="F70" s="12"/>
    </row>
    <row r="71" spans="1:8" x14ac:dyDescent="0.25">
      <c r="A71" s="34" t="s">
        <v>61</v>
      </c>
      <c r="B71" s="34"/>
      <c r="C71" s="14"/>
      <c r="D71" s="35" t="s">
        <v>58</v>
      </c>
      <c r="E71" s="35"/>
      <c r="F71" s="35"/>
    </row>
    <row r="72" spans="1:8" ht="14.45" customHeight="1" x14ac:dyDescent="0.25">
      <c r="A72" s="36" t="s">
        <v>60</v>
      </c>
      <c r="B72" s="36"/>
      <c r="C72" s="15"/>
      <c r="D72" s="36" t="s">
        <v>59</v>
      </c>
      <c r="E72" s="36"/>
      <c r="F72" s="36"/>
    </row>
    <row r="73" spans="1:8" x14ac:dyDescent="0.25">
      <c r="A73" s="13"/>
      <c r="B73" s="13"/>
      <c r="C73" s="13"/>
      <c r="D73" s="13"/>
      <c r="E73" s="13"/>
      <c r="F73" s="13"/>
    </row>
    <row r="74" spans="1:8" x14ac:dyDescent="0.25">
      <c r="A74" s="13"/>
      <c r="B74" s="13"/>
      <c r="C74" s="13"/>
      <c r="D74" s="13"/>
      <c r="E74" s="13"/>
      <c r="F74" s="13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2015-09-03T15:12:16Z</dcterms:created>
  <dcterms:modified xsi:type="dcterms:W3CDTF">2018-05-04T23:42:50Z</dcterms:modified>
</cp:coreProperties>
</file>