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405"/>
  </bookViews>
  <sheets>
    <sheet name="EAI C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H17" i="1"/>
  <c r="E17" i="1"/>
  <c r="H12" i="1"/>
  <c r="E12" i="1"/>
  <c r="H11" i="1"/>
  <c r="H10" i="1"/>
  <c r="H9" i="1"/>
  <c r="E9" i="1"/>
  <c r="G8" i="1"/>
  <c r="F8" i="1"/>
  <c r="D8" i="1"/>
  <c r="D7" i="1" s="1"/>
  <c r="C8" i="1"/>
  <c r="H8" i="1" s="1"/>
  <c r="G7" i="1"/>
  <c r="H7" i="1" s="1"/>
  <c r="F7" i="1"/>
  <c r="C7" i="1"/>
  <c r="E7" i="1" l="1"/>
  <c r="E8" i="1"/>
</calcChain>
</file>

<file path=xl/sharedStrings.xml><?xml version="1.0" encoding="utf-8"?>
<sst xmlns="http://schemas.openxmlformats.org/spreadsheetml/2006/main" count="66" uniqueCount="52">
  <si>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</si>
  <si>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</si>
  <si>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</si>
  <si>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</si>
  <si>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</si>
  <si>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</si>
  <si>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</si>
  <si>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</si>
  <si>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</si>
  <si>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</si>
  <si>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</si>
  <si>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 </t>
  </si>
  <si>
    <t>Total</t>
  </si>
  <si>
    <t>Ingresos excedentes</t>
  </si>
  <si>
    <t>INGRESOS</t>
  </si>
  <si>
    <t>INGRESOS CORRIENTES</t>
  </si>
  <si>
    <t>1.1.1</t>
  </si>
  <si>
    <t xml:space="preserve">Impuestos 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</si>
  <si>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</si>
  <si>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</si>
  <si>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</si>
  <si>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</si>
  <si>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</si>
  <si>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</si>
  <si>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</si>
  <si>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</si>
  <si>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</si>
  <si>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Federal/Ingreso de Explotacion de Entidades Empresariales.</t>
  </si>
  <si>
    <t>1.1.7</t>
  </si>
  <si>
    <t>Subsidios y Subvenciones Recibidos por las Entidades Empresariales Publicas.</t>
  </si>
  <si>
    <t>1.1.8</t>
  </si>
  <si>
    <t>Transferencias, Asignaciones y Donativos Corrientes Recibidos.</t>
  </si>
  <si>
    <t>1.1.9</t>
  </si>
  <si>
    <t>Participaciones.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</si>
  <si>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</si>
  <si>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</si>
  <si>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</si>
  <si>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</si>
  <si>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</si>
  <si>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</si>
  <si>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</si>
  <si>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</si>
  <si>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Productivos</t>
  </si>
  <si>
    <t>1.2.2</t>
  </si>
  <si>
    <t>Disminucion de existencias</t>
  </si>
  <si>
    <t>1.2.3</t>
  </si>
  <si>
    <t>Incremento de Depreciación. Amortización, estimación y provisiones acumuladas</t>
  </si>
  <si>
    <t>1.2.4</t>
  </si>
  <si>
    <t>1.2.5</t>
  </si>
  <si>
    <t>Recuperacion de inversiones financieras realizadas con fines de politica.</t>
  </si>
  <si>
    <r>
      <t xml:space="preserve">Del </t>
    </r>
    <r>
      <rPr>
        <b/>
        <u/>
        <sz val="11"/>
        <color theme="1"/>
        <rFont val="Calibri"/>
        <family val="2"/>
        <scheme val="minor"/>
      </rPr>
      <t>_31</t>
    </r>
    <r>
      <rPr>
        <b/>
        <sz val="11"/>
        <color theme="1"/>
        <rFont val="Calibri"/>
        <family val="2"/>
        <scheme val="minor"/>
      </rPr>
      <t xml:space="preserve">__ de </t>
    </r>
    <r>
      <rPr>
        <b/>
        <u/>
        <sz val="11"/>
        <color theme="1"/>
        <rFont val="Calibri"/>
        <family val="2"/>
        <scheme val="minor"/>
      </rPr>
      <t>__Marzo__</t>
    </r>
    <r>
      <rPr>
        <b/>
        <sz val="11"/>
        <color theme="1"/>
        <rFont val="Calibri"/>
        <family val="2"/>
        <scheme val="minor"/>
      </rPr>
      <t>__ de 2018</t>
    </r>
  </si>
  <si>
    <t>Presidencia Municipal de Viesca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</si>
</sst>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/>
    <xf numFmtId="0" fontId="1" fillId="0" borderId="13" xfId="0" applyFont="1" applyBorder="1" applyAlignment="1">
      <alignment horizontal="left" vertical="center"/>
    </xf>
    <xf numFmtId="0" fontId="1" fillId="0" borderId="0" xfId="0" applyFont="1" applyBorder="1"/>
    <xf numFmtId="0" fontId="0" fillId="0" borderId="13" xfId="0" applyFont="1" applyBorder="1" applyAlignment="1">
      <alignment horizontal="left" vertical="center"/>
    </xf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wrapText="1"/>
    </xf>
    <xf numFmtId="4" fontId="1" fillId="0" borderId="11" xfId="0" applyNumberFormat="1" applyFont="1" applyBorder="1" applyAlignment="1">
      <alignment horizontal="right"/>
    </xf>
    <xf numFmtId="4" fontId="1" fillId="0" borderId="12" xfId="0" applyNumberFormat="1" applyFont="1" applyBorder="1" applyAlignment="1">
      <alignment horizontal="right"/>
    </xf>
    <xf numFmtId="4" fontId="0" fillId="0" borderId="12" xfId="0" applyNumberFormat="1" applyFont="1" applyBorder="1" applyAlignment="1">
      <alignment horizontal="right"/>
    </xf>
    <xf numFmtId="4" fontId="0" fillId="0" borderId="12" xfId="0" applyNumberFormat="1" applyFont="1" applyBorder="1"/>
    <xf numFmtId="4" fontId="1" fillId="0" borderId="16" xfId="0" applyNumberFormat="1" applyFont="1" applyBorder="1"/>
    <xf numFmtId="0" fontId="1" fillId="0" borderId="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8" xfId="0" applyFont="1" applyFill="1" applyBorder="1" applyAlignment="1">
      <alignment horizontal="justify" vertical="center" wrapText="1"/>
    </xf>
    <xf numFmtId="0" fontId="1" fillId="0" borderId="18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49"/>
  <sheetViews>
    <sheetView tabSelected="1" zoomScale="90" zoomScaleNormal="90" workbookViewId="0">
      <selection sqref="A1:H1"/>
    </sheetView>
  </sheetViews>
  <sheetFormatPr baseColWidth="10" defaultColWidth="11.5703125" defaultRowHeight="15" x14ac:dyDescent="0.25"/>
  <cols>
    <col min="1" max="1" width="7.28515625" style="1" customWidth="1"/>
    <col min="2" max="2" width="74.7109375" style="1" customWidth="1"/>
    <col min="3" max="3" width="14.28515625" style="1" customWidth="1"/>
    <col min="4" max="4" width="19.85546875" style="1" customWidth="1"/>
    <col min="5" max="8" width="14.28515625" style="1" customWidth="1"/>
    <col min="9" max="16384" width="11.5703125" style="1"/>
  </cols>
  <sheetData>
    <row r="1" spans="1:9" x14ac:dyDescent="0.25">
      <c r="A1" s="30" t="s">
        <v>51</v>
      </c>
      <c r="B1" s="31"/>
      <c r="C1" s="31"/>
      <c r="D1" s="31"/>
      <c r="E1" s="31"/>
      <c r="F1" s="31"/>
      <c r="G1" s="31"/>
      <c r="H1" s="32"/>
    </row>
    <row r="2" spans="1:9" x14ac:dyDescent="0.25">
      <c r="A2" s="30" t="s">
        <v>0</v>
      </c>
      <c r="B2" s="31"/>
      <c r="C2" s="31"/>
      <c r="D2" s="31"/>
      <c r="E2" s="31"/>
      <c r="F2" s="31"/>
      <c r="G2" s="31"/>
      <c r="H2" s="32"/>
    </row>
    <row r="3" spans="1:9" x14ac:dyDescent="0.25">
      <c r="A3" s="30" t="s">
        <v>50</v>
      </c>
      <c r="B3" s="31"/>
      <c r="C3" s="31"/>
      <c r="D3" s="31"/>
      <c r="E3" s="31"/>
      <c r="F3" s="31"/>
      <c r="G3" s="31"/>
      <c r="H3" s="32"/>
    </row>
    <row r="4" spans="1:9" x14ac:dyDescent="0.25">
      <c r="A4" s="30" t="s">
        <v>1</v>
      </c>
      <c r="B4" s="31"/>
      <c r="C4" s="37" t="s">
        <v>2</v>
      </c>
      <c r="D4" s="37"/>
      <c r="E4" s="37"/>
      <c r="F4" s="37"/>
      <c r="G4" s="37"/>
      <c r="H4" s="38" t="s">
        <v>3</v>
      </c>
    </row>
    <row r="5" spans="1:9" ht="30" x14ac:dyDescent="0.25">
      <c r="A5" s="33"/>
      <c r="B5" s="34"/>
      <c r="C5" s="6" t="s">
        <v>4</v>
      </c>
      <c r="D5" s="7" t="s">
        <v>5</v>
      </c>
      <c r="E5" s="6" t="s">
        <v>6</v>
      </c>
      <c r="F5" s="6" t="s">
        <v>7</v>
      </c>
      <c r="G5" s="6" t="s">
        <v>8</v>
      </c>
      <c r="H5" s="38"/>
    </row>
    <row r="6" spans="1:9" ht="15.75" thickBot="1" x14ac:dyDescent="0.3">
      <c r="A6" s="35"/>
      <c r="B6" s="36"/>
      <c r="C6" s="6">
        <v>1</v>
      </c>
      <c r="D6" s="6">
        <v>2</v>
      </c>
      <c r="E6" s="6" t="s">
        <v>9</v>
      </c>
      <c r="F6" s="6">
        <v>4</v>
      </c>
      <c r="G6" s="6">
        <v>5</v>
      </c>
      <c r="H6" s="6" t="s">
        <v>10</v>
      </c>
    </row>
    <row r="7" spans="1:9" x14ac:dyDescent="0.25">
      <c r="A7" s="8">
        <v>1</v>
      </c>
      <c r="B7" s="9" t="s">
        <v>14</v>
      </c>
      <c r="C7" s="19">
        <f>SUM(C8+C18)</f>
        <v>65289415.140000001</v>
      </c>
      <c r="D7" s="19">
        <f t="shared" ref="D7:G7" si="0">SUM(D8+D18)</f>
        <v>0</v>
      </c>
      <c r="E7" s="20">
        <f t="shared" ref="E7:E8" si="1">C7+D7</f>
        <v>65289415.140000001</v>
      </c>
      <c r="F7" s="19">
        <f t="shared" si="0"/>
        <v>16521969.890000001</v>
      </c>
      <c r="G7" s="19">
        <f t="shared" si="0"/>
        <v>16521969.890000001</v>
      </c>
      <c r="H7" s="20">
        <f t="shared" ref="H7:H17" si="2">G7-C7</f>
        <v>-48767445.25</v>
      </c>
      <c r="I7" s="1" t="s">
        <v>11</v>
      </c>
    </row>
    <row r="8" spans="1:9" ht="24.75" customHeight="1" x14ac:dyDescent="0.25">
      <c r="A8" s="10">
        <v>1.1000000000000001</v>
      </c>
      <c r="B8" s="11" t="s">
        <v>15</v>
      </c>
      <c r="C8" s="20">
        <f>SUM(C9:C17)</f>
        <v>65289415.140000001</v>
      </c>
      <c r="D8" s="20">
        <f t="shared" ref="D8:G8" si="3">SUM(D9:D17)</f>
        <v>0</v>
      </c>
      <c r="E8" s="20">
        <f t="shared" si="1"/>
        <v>65289415.140000001</v>
      </c>
      <c r="F8" s="20">
        <f t="shared" si="3"/>
        <v>16521969.890000001</v>
      </c>
      <c r="G8" s="20">
        <f t="shared" si="3"/>
        <v>16521969.890000001</v>
      </c>
      <c r="H8" s="20">
        <f t="shared" si="2"/>
        <v>-48767445.25</v>
      </c>
      <c r="I8" s="1" t="s">
        <v>11</v>
      </c>
    </row>
    <row r="9" spans="1:9" ht="27" customHeight="1" x14ac:dyDescent="0.25">
      <c r="A9" s="12" t="s">
        <v>16</v>
      </c>
      <c r="B9" s="13" t="s">
        <v>17</v>
      </c>
      <c r="C9" s="21">
        <v>294210.14</v>
      </c>
      <c r="D9" s="21">
        <v>0</v>
      </c>
      <c r="E9" s="21">
        <f>C9+D9</f>
        <v>294210.14</v>
      </c>
      <c r="F9" s="21">
        <v>261769.67</v>
      </c>
      <c r="G9" s="21">
        <v>261769.67</v>
      </c>
      <c r="H9" s="21">
        <f t="shared" si="2"/>
        <v>-32440.47</v>
      </c>
      <c r="I9" s="1" t="s">
        <v>11</v>
      </c>
    </row>
    <row r="10" spans="1:9" ht="24.75" customHeight="1" x14ac:dyDescent="0.25">
      <c r="A10" s="12" t="s">
        <v>18</v>
      </c>
      <c r="B10" s="14" t="s">
        <v>19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f t="shared" si="2"/>
        <v>0</v>
      </c>
      <c r="I10" s="1" t="s">
        <v>11</v>
      </c>
    </row>
    <row r="11" spans="1:9" ht="32.25" customHeight="1" x14ac:dyDescent="0.25">
      <c r="A11" s="12" t="s">
        <v>20</v>
      </c>
      <c r="B11" s="15" t="s">
        <v>21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f t="shared" si="2"/>
        <v>0</v>
      </c>
      <c r="I11" s="1" t="s">
        <v>11</v>
      </c>
    </row>
    <row r="12" spans="1:9" ht="30" customHeight="1" x14ac:dyDescent="0.25">
      <c r="A12" s="12" t="s">
        <v>22</v>
      </c>
      <c r="B12" s="15" t="s">
        <v>23</v>
      </c>
      <c r="C12" s="21">
        <v>10683737.24</v>
      </c>
      <c r="D12" s="21">
        <v>0</v>
      </c>
      <c r="E12" s="21">
        <f t="shared" ref="E12:E17" si="4">C12+D12</f>
        <v>10683737.24</v>
      </c>
      <c r="F12" s="21">
        <v>533820</v>
      </c>
      <c r="G12" s="21">
        <v>533820</v>
      </c>
      <c r="H12" s="21">
        <f t="shared" si="2"/>
        <v>-10149917.24</v>
      </c>
      <c r="I12" s="1" t="s">
        <v>11</v>
      </c>
    </row>
    <row r="13" spans="1:9" ht="28.5" customHeight="1" x14ac:dyDescent="0.25">
      <c r="A13" s="12" t="s">
        <v>24</v>
      </c>
      <c r="B13" s="15" t="s">
        <v>25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1" t="s">
        <v>11</v>
      </c>
    </row>
    <row r="14" spans="1:9" ht="36.75" customHeight="1" x14ac:dyDescent="0.25">
      <c r="A14" s="12" t="s">
        <v>26</v>
      </c>
      <c r="B14" s="15" t="s">
        <v>27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1" t="s">
        <v>11</v>
      </c>
    </row>
    <row r="15" spans="1:9" ht="31.5" customHeight="1" x14ac:dyDescent="0.25">
      <c r="A15" s="12" t="s">
        <v>28</v>
      </c>
      <c r="B15" s="15" t="s">
        <v>29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1" t="s">
        <v>11</v>
      </c>
    </row>
    <row r="16" spans="1:9" ht="28.5" customHeight="1" x14ac:dyDescent="0.25">
      <c r="A16" s="12" t="s">
        <v>30</v>
      </c>
      <c r="B16" s="15" t="s">
        <v>31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</row>
    <row r="17" spans="1:11" ht="30" customHeight="1" x14ac:dyDescent="0.25">
      <c r="A17" s="12" t="s">
        <v>32</v>
      </c>
      <c r="B17" s="15" t="s">
        <v>33</v>
      </c>
      <c r="C17" s="21">
        <v>54311467.759999998</v>
      </c>
      <c r="D17" s="21">
        <v>0</v>
      </c>
      <c r="E17" s="21">
        <f t="shared" si="4"/>
        <v>54311467.759999998</v>
      </c>
      <c r="F17" s="21">
        <v>15726380.220000001</v>
      </c>
      <c r="G17" s="21">
        <v>15726380.220000001</v>
      </c>
      <c r="H17" s="21">
        <f t="shared" si="2"/>
        <v>-38585087.539999999</v>
      </c>
    </row>
    <row r="18" spans="1:11" ht="21" customHeight="1" x14ac:dyDescent="0.25">
      <c r="A18" s="10">
        <v>1.2</v>
      </c>
      <c r="B18" s="16" t="s">
        <v>34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11" ht="24" customHeight="1" x14ac:dyDescent="0.25">
      <c r="A19" s="12" t="s">
        <v>35</v>
      </c>
      <c r="B19" s="15" t="s">
        <v>36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</row>
    <row r="20" spans="1:11" ht="20.25" customHeight="1" x14ac:dyDescent="0.25">
      <c r="A20" s="12" t="s">
        <v>37</v>
      </c>
      <c r="B20" s="15" t="s">
        <v>38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11" ht="22.5" customHeight="1" x14ac:dyDescent="0.25">
      <c r="A21" s="12" t="s">
        <v>39</v>
      </c>
      <c r="B21" s="15" t="s">
        <v>40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11" ht="21" customHeight="1" x14ac:dyDescent="0.25">
      <c r="A22" s="12" t="s">
        <v>41</v>
      </c>
      <c r="B22" s="15" t="s">
        <v>42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11" ht="19.5" customHeight="1" x14ac:dyDescent="0.25">
      <c r="A23" s="12" t="s">
        <v>43</v>
      </c>
      <c r="B23" s="15" t="s">
        <v>44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</row>
    <row r="24" spans="1:11" ht="19.5" customHeight="1" x14ac:dyDescent="0.25">
      <c r="A24" s="12" t="s">
        <v>45</v>
      </c>
      <c r="B24" s="15" t="s">
        <v>46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</row>
    <row r="25" spans="1:11" ht="23.25" customHeight="1" x14ac:dyDescent="0.25">
      <c r="A25" s="12" t="s">
        <v>47</v>
      </c>
      <c r="B25" s="15" t="s">
        <v>31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</row>
    <row r="26" spans="1:11" ht="15.75" thickBot="1" x14ac:dyDescent="0.3">
      <c r="A26" s="17" t="s">
        <v>48</v>
      </c>
      <c r="B26" s="18" t="s">
        <v>49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v>0</v>
      </c>
    </row>
    <row r="27" spans="1:11" ht="15.75" thickBot="1" x14ac:dyDescent="0.3">
      <c r="A27" s="24" t="s">
        <v>12</v>
      </c>
      <c r="B27" s="25"/>
      <c r="C27" s="23">
        <f>SUM(C9:C26)</f>
        <v>65289415.140000001</v>
      </c>
      <c r="D27" s="23">
        <f t="shared" ref="D27:G27" si="5">SUM(D9:D26)</f>
        <v>0</v>
      </c>
      <c r="E27" s="23">
        <f t="shared" si="5"/>
        <v>65289415.140000001</v>
      </c>
      <c r="F27" s="23">
        <f t="shared" si="5"/>
        <v>16521969.890000001</v>
      </c>
      <c r="G27" s="23">
        <f t="shared" si="5"/>
        <v>16521969.890000001</v>
      </c>
      <c r="H27" s="26">
        <f>H9+H12+H17</f>
        <v>-48767445.25</v>
      </c>
      <c r="K27" s="1" t="s">
        <v>11</v>
      </c>
    </row>
    <row r="28" spans="1:11" ht="15" customHeight="1" thickBot="1" x14ac:dyDescent="0.3">
      <c r="A28" s="2"/>
      <c r="B28" s="2"/>
      <c r="C28" s="2"/>
      <c r="D28" s="2"/>
      <c r="E28" s="2"/>
      <c r="F28" s="28" t="s">
        <v>13</v>
      </c>
      <c r="G28" s="29"/>
      <c r="H28" s="27"/>
      <c r="K28" s="1" t="s">
        <v>11</v>
      </c>
    </row>
    <row r="29" spans="1:11" x14ac:dyDescent="0.25">
      <c r="A29" s="2"/>
      <c r="B29" s="2"/>
      <c r="C29" s="2"/>
      <c r="D29" s="2"/>
      <c r="E29" s="2"/>
      <c r="F29" s="3"/>
      <c r="G29" s="3"/>
      <c r="H29" s="4"/>
      <c r="K29" s="1" t="s">
        <v>11</v>
      </c>
    </row>
    <row r="30" spans="1:11" x14ac:dyDescent="0.25">
      <c r="A30" s="5"/>
      <c r="K30" s="1" t="s">
        <v>11</v>
      </c>
    </row>
    <row r="31" spans="1:11" x14ac:dyDescent="0.25">
      <c r="A31" s="5"/>
      <c r="K31" s="1" t="s">
        <v>11</v>
      </c>
    </row>
    <row r="32" spans="1:11" x14ac:dyDescent="0.25">
      <c r="A32" s="5"/>
    </row>
    <row r="33" spans="1:1" x14ac:dyDescent="0.25">
      <c r="A33" s="5"/>
    </row>
    <row r="34" spans="1:1" ht="15.75" customHeight="1" x14ac:dyDescent="0.25">
      <c r="A34" s="5"/>
    </row>
    <row r="35" spans="1:1" x14ac:dyDescent="0.25">
      <c r="A35" s="5"/>
    </row>
    <row r="36" spans="1:1" x14ac:dyDescent="0.25">
      <c r="A36" s="5"/>
    </row>
    <row r="37" spans="1:1" x14ac:dyDescent="0.25">
      <c r="A37" s="5"/>
    </row>
    <row r="38" spans="1:1" x14ac:dyDescent="0.25">
      <c r="A38" s="5"/>
    </row>
    <row r="39" spans="1:1" x14ac:dyDescent="0.25">
      <c r="A39" s="5"/>
    </row>
    <row r="40" spans="1:1" x14ac:dyDescent="0.25">
      <c r="A40" s="5"/>
    </row>
    <row r="41" spans="1:1" x14ac:dyDescent="0.25">
      <c r="A41" s="5"/>
    </row>
    <row r="42" spans="1:1" x14ac:dyDescent="0.25">
      <c r="A42" s="5"/>
    </row>
    <row r="43" spans="1:1" x14ac:dyDescent="0.25">
      <c r="A43" s="5"/>
    </row>
    <row r="44" spans="1:1" x14ac:dyDescent="0.25">
      <c r="A44" s="5"/>
    </row>
    <row r="45" spans="1:1" x14ac:dyDescent="0.25">
      <c r="A45" s="5"/>
    </row>
    <row r="46" spans="1:1" x14ac:dyDescent="0.25">
      <c r="A46" s="5"/>
    </row>
    <row r="47" spans="1:1" x14ac:dyDescent="0.25">
      <c r="A47" s="5"/>
    </row>
    <row r="48" spans="1:1" x14ac:dyDescent="0.25">
      <c r="A48" s="5"/>
    </row>
    <row r="49" spans="1:1" x14ac:dyDescent="0.25">
      <c r="A49" s="5"/>
    </row>
  </sheetData>
  <mergeCells count="9">
    <mergeCell ref="A27:B27"/>
    <mergeCell ref="H27:H28"/>
    <mergeCell ref="F28:G28"/>
    <mergeCell ref="A1:H1"/>
    <mergeCell ref="A2:H2"/>
    <mergeCell ref="A3:H3"/>
    <mergeCell ref="A4:B6"/>
    <mergeCell ref="C4:G4"/>
    <mergeCell ref="H4:H5"/>
  </mergeCells>
  <printOptions horizontalCentered="1"/>
  <pageMargins left="0.70866141732283472" right="0.70866141732283472" top="1.3385826771653544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Flores</dc:creator>
  <cp:lastModifiedBy>HILARIO</cp:lastModifiedBy>
  <cp:lastPrinted>2015-09-24T19:44:50Z</cp:lastPrinted>
  <dcterms:created xsi:type="dcterms:W3CDTF">2015-09-24T19:44:07Z</dcterms:created>
  <dcterms:modified xsi:type="dcterms:W3CDTF">2018-05-24T17:56:09Z</dcterms:modified>
</cp:coreProperties>
</file>