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IEG TRANSPARENCIA FINANCIERA 2018\2018\IIEG TRANSPARENCIA FINANCIERA 1ER TRIMESTRE 2018\"/>
    </mc:Choice>
  </mc:AlternateContent>
  <bookViews>
    <workbookView xWindow="0" yWindow="0" windowWidth="28800" windowHeight="12135"/>
  </bookViews>
  <sheets>
    <sheet name="Presentación Inf Adicional P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C101" i="1" l="1"/>
  <c r="C92" i="1"/>
  <c r="C84" i="1"/>
  <c r="C5" i="1"/>
  <c r="C70" i="1"/>
  <c r="C66" i="1"/>
  <c r="C58" i="1"/>
  <c r="C54" i="1"/>
  <c r="C44" i="1"/>
  <c r="C34" i="1"/>
  <c r="C24" i="1"/>
  <c r="C14" i="1"/>
  <c r="C6" i="1"/>
</calcChain>
</file>

<file path=xl/sharedStrings.xml><?xml version="1.0" encoding="utf-8"?>
<sst xmlns="http://schemas.openxmlformats.org/spreadsheetml/2006/main" count="302" uniqueCount="281">
  <si>
    <t>Entidad Federativa/Municipio</t>
  </si>
  <si>
    <t>Importe</t>
  </si>
  <si>
    <t>Clasificador por Objeto del Gasto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</si>
  <si>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</si>
  <si>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</si>
  <si>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</si>
  <si>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</si>
  <si>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</si>
  <si>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</si>
  <si>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</si>
  <si>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</si>
  <si>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</si>
  <si>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</si>
  <si>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</si>
  <si>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</si>
  <si>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</si>
  <si>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</si>
  <si>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</si>
  <si>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</si>
  <si>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</si>
  <si>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</si>
  <si>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</si>
  <si>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</si>
  <si>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</si>
  <si>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</si>
  <si>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</si>
  <si>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</si>
  <si>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</si>
  <si>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</si>
  <si>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</si>
  <si>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</si>
  <si>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</si>
  <si>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</si>
  <si>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</si>
  <si>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</si>
  <si>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</si>
  <si>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</si>
  <si>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</si>
  <si>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</si>
  <si>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</si>
  <si>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</si>
  <si>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</si>
  <si>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</si>
  <si>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</si>
  <si>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</si>
  <si>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</si>
  <si>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</si>
  <si>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</si>
  <si>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</si>
  <si>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</si>
  <si>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</si>
  <si>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</si>
  <si>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</si>
  <si>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</si>
  <si>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</si>
  <si>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</si>
  <si>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</si>
  <si>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</si>
  <si>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</si>
  <si>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</si>
  <si>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</si>
  <si>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</si>
  <si>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</si>
  <si>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</si>
  <si>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</si>
  <si>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</si>
  <si>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</si>
  <si>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</si>
  <si>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</si>
  <si>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</si>
  <si>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</si>
  <si>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</si>
  <si>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</si>
  <si>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</si>
  <si>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</si>
  <si>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</si>
  <si>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Administrativa</t>
  </si>
  <si>
    <t>Organo Ejecutivo Municipal</t>
  </si>
  <si>
    <t>Otras Entidades Paraestatales y organismos</t>
  </si>
  <si>
    <t>Clasificador Funcional del Gasto</t>
  </si>
  <si>
    <t>Gobierno</t>
  </si>
  <si>
    <t>Desarrollo Social</t>
  </si>
  <si>
    <t>Desarrollo Económico</t>
  </si>
  <si>
    <t>Otras no clasificadas en funciones anteriores</t>
  </si>
  <si>
    <t>Gasto Corriente</t>
  </si>
  <si>
    <t>Gasto de Capital</t>
  </si>
  <si>
    <t>Amortización de la deuda y disminución de pasivos</t>
  </si>
  <si>
    <t>Prioridades de Gasto</t>
  </si>
  <si>
    <t>Programas y Proyectos</t>
  </si>
  <si>
    <t>Analítico de plazas</t>
  </si>
  <si>
    <t>Plaza/puesto</t>
  </si>
  <si>
    <t>Número de plazas</t>
  </si>
  <si>
    <t>Remuneraciones</t>
  </si>
  <si>
    <t>De</t>
  </si>
  <si>
    <t>hasta</t>
  </si>
  <si>
    <t>Presupuesto de Egresos para el Ejercicio Fiscal 2017</t>
  </si>
  <si>
    <t>ADEFAS</t>
  </si>
  <si>
    <t>Presupuesto de Egresos para el Ejercicio Fiscal 2018</t>
  </si>
  <si>
    <t>COAHUILA/MUZQUIZ</t>
  </si>
  <si>
    <t>Municipio de Muzquiz Coahuila</t>
  </si>
  <si>
    <t>GASTOS DE LA ADMINISTRACION</t>
  </si>
  <si>
    <t>.</t>
  </si>
  <si>
    <t>INFRAESTRUCTURA EDUCATIVA</t>
  </si>
  <si>
    <t>INFRAESTRUCTURA E IMAGEN URBANA</t>
  </si>
  <si>
    <t>AGUA POTABLE Y DRENAJE</t>
  </si>
  <si>
    <t>SEGURIDAD PUBLICA</t>
  </si>
  <si>
    <t>COORDINACIÓN BARROTERAN/AUXILIAR</t>
  </si>
  <si>
    <t>COORDINACION BARROTERAN/CHOFER</t>
  </si>
  <si>
    <t>COORDINACION BARROTERAN/COORDINADOR</t>
  </si>
  <si>
    <t>COORDINACION BARROTERAN/INTENDENTE</t>
  </si>
  <si>
    <t>COORDINACION BARROTERAN/AYUDANTE</t>
  </si>
  <si>
    <t>COORDINACION BARROTERAN/JUEZ AUXILIAR</t>
  </si>
  <si>
    <t>COORDINACION BARROTERAN/SECRETARIA</t>
  </si>
  <si>
    <t>COORDINACION BARROTERAN/PSICOLOGO</t>
  </si>
  <si>
    <t>COORDINACION BARROTERAN/VIGILANTE</t>
  </si>
  <si>
    <t>COODINACION BARROTERAN/INSPECTOR</t>
  </si>
  <si>
    <t>ARCHIVO MUNICIPAL/DIRECTOR</t>
  </si>
  <si>
    <t>ARCHIVO MUNICIPAL/AUXILIAR</t>
  </si>
  <si>
    <t>BIBLIOTECAS/INTENDENTE</t>
  </si>
  <si>
    <t>BIBLIOTECA/BIBLIOTECARIA</t>
  </si>
  <si>
    <t>BIBLIOTECA/DIRECTOR</t>
  </si>
  <si>
    <t>BIBLIOTECA/SECRETARIA</t>
  </si>
  <si>
    <t>CASA DE LA CULTURA/ASISTENTE</t>
  </si>
  <si>
    <t>BIBLIOTECA/VIGILANTE</t>
  </si>
  <si>
    <t>CASA DE LA CULTURA/AUXILIAR</t>
  </si>
  <si>
    <t>CASA DE LA CULTURA/DIRECTOR</t>
  </si>
  <si>
    <t>CASA DE LA CULTURA/INTENDENTE</t>
  </si>
  <si>
    <t>CASA DE LA CULTURA/SECRETARIA</t>
  </si>
  <si>
    <t>CASA DE LA CULTURA/VELADOR</t>
  </si>
  <si>
    <t>CASA DE LA CULTURA/VIGILANTE</t>
  </si>
  <si>
    <t>CATASTRO/ARCHIVISTA</t>
  </si>
  <si>
    <t>CATASTRO/ASISTENTE</t>
  </si>
  <si>
    <t>CATASTRO/AUXILIAR</t>
  </si>
  <si>
    <t>CATASTRO/AUX  DEPTO</t>
  </si>
  <si>
    <t>CATASTRO/AYUDANTE</t>
  </si>
  <si>
    <t>CATASTRO/DIRECTOR</t>
  </si>
  <si>
    <t>COMUNICACIÓN SOCIAL/AUXILIAR</t>
  </si>
  <si>
    <t>COMUNICACIÓN SOCIAL/COORDINADOR</t>
  </si>
  <si>
    <t>COMUNICACIÓN SOCIAL/DIRECTOR</t>
  </si>
  <si>
    <t>CONTRALORIA/AUDITOR</t>
  </si>
  <si>
    <t>CONTRALORIA/AUXILIAR</t>
  </si>
  <si>
    <t>CONTRALORIA/CONTRALOR</t>
  </si>
  <si>
    <t>CONTRALORIA/PROGRAMADOR ANALISTA</t>
  </si>
  <si>
    <t>CONTRALORIA/SUPERVISOR</t>
  </si>
  <si>
    <t>CUERPO EDILICIO/PRES. MUNICIPAL</t>
  </si>
  <si>
    <t>CUERPO EDILICIO/REGIDOR</t>
  </si>
  <si>
    <t>CUERPO EDILICIO/SINDICO</t>
  </si>
  <si>
    <t>DIF MUNICIPAL/ASESOR</t>
  </si>
  <si>
    <t>DIF MUNICIPAL/ASISTENTE</t>
  </si>
  <si>
    <t>DIF MUNICIPAL/AUXILIAR</t>
  </si>
  <si>
    <t>DIF MUNICIPAL/AUX JURIDICO</t>
  </si>
  <si>
    <t>DIF MUNICIPAL/CHOFER DE CARGA GRAL</t>
  </si>
  <si>
    <t>DIF MUNICIPAL/AYUDANTE</t>
  </si>
  <si>
    <t>DIF MUNICIPAL/COORDINADOR</t>
  </si>
  <si>
    <t>DIF MUNICIPAL/DIRECTOR</t>
  </si>
  <si>
    <t>DIF MUNICIPAL/ENFERMERA</t>
  </si>
  <si>
    <t>DIF MUNICIPAL/INTENDENTE</t>
  </si>
  <si>
    <t>DIF MUNICIPAL/MEDICO</t>
  </si>
  <si>
    <t>DIF MUNICIPAL/PRESIDENTA DIF</t>
  </si>
  <si>
    <t>DIF MUNICIPAL/PSICOLOGO</t>
  </si>
  <si>
    <t>DIF MUNICIPAL/SECRETARIA</t>
  </si>
  <si>
    <t>DIF MUNICIPAL/TAPICERO</t>
  </si>
  <si>
    <t>DIF MUNICIPAL/VIGILANTE</t>
  </si>
  <si>
    <t>DESARROLLO RURAL/DIRECTOR</t>
  </si>
  <si>
    <t>DESARROLLO RURAL/SECRETARIA</t>
  </si>
  <si>
    <t>DESARROLLO SOCIAL/ASISTENTE</t>
  </si>
  <si>
    <t>DESARROLLO SOCIAL/AUXILIAR</t>
  </si>
  <si>
    <t>DESARROLLO SOCIAL/COORDINADOR</t>
  </si>
  <si>
    <t>DESARROLLO SOCIAL/SECRETARIA</t>
  </si>
  <si>
    <t>DESARROLLO SOCIAL/SUB-DIRECTOR</t>
  </si>
  <si>
    <t>ECOLOGIA/AUXILIAR</t>
  </si>
  <si>
    <t>ECOLOGIA/AYUDANTE</t>
  </si>
  <si>
    <t>ECOLOGIA/DIRECTOR</t>
  </si>
  <si>
    <t>ECOLOGIA/INSPECTOR</t>
  </si>
  <si>
    <t>ECOLOGIA/SECRETARIA</t>
  </si>
  <si>
    <t>ECOLOGIA/CHOFER</t>
  </si>
  <si>
    <t>ECOLOGIA/SUB-DIRECTOR</t>
  </si>
  <si>
    <t>ESPERANZAS/AUXILIAR</t>
  </si>
  <si>
    <t>ESPERANZAS/AYUDANTE</t>
  </si>
  <si>
    <t>ESPERANZAS/BIBLIOTECARIA</t>
  </si>
  <si>
    <t>ESPERANZAS/COORDINADOR</t>
  </si>
  <si>
    <t>ESPERANZAS/SECRETARIA</t>
  </si>
  <si>
    <t>ESPERANZAS/VIGILANTE</t>
  </si>
  <si>
    <t>FOMENTO DEPORTIVI/AUXILIAR</t>
  </si>
  <si>
    <t>FOMENTO DEPORTIVO/AYUDANTE</t>
  </si>
  <si>
    <t>FOMENTO DEPORTIVO/COORDINADOR</t>
  </si>
  <si>
    <t>FOMENTO DEPORTIVO/DIRECTOR</t>
  </si>
  <si>
    <t>FOMENTO DEPORTIVO/SUB-DIRECTOR</t>
  </si>
  <si>
    <t>FOMENTO DEPORTIVO/VELADOR</t>
  </si>
  <si>
    <t>LA FLORIDA/AUXILIAR</t>
  </si>
  <si>
    <t>LA FLORIDA/AYUDANTE</t>
  </si>
  <si>
    <t>LA FLORIDA/COORDINADOR</t>
  </si>
  <si>
    <t>LA FLORIDA/JUEZ AUXILIAR</t>
  </si>
  <si>
    <t>LA FLORIDA/MEDICO</t>
  </si>
  <si>
    <t>LA FLORIDA/VELADOR</t>
  </si>
  <si>
    <t>MUSEO/AUXILIAR</t>
  </si>
  <si>
    <t>MUSEO/DIRECTOR</t>
  </si>
  <si>
    <t>MUSEO/INTENDENTE</t>
  </si>
  <si>
    <t>MUSEO/SUB-DIRECTOR</t>
  </si>
  <si>
    <t>MUSEO/VIGILANTE</t>
  </si>
  <si>
    <t>MUSEO/SECRETARIA</t>
  </si>
  <si>
    <t>OBRAS PUBLICAS/ALBANIL</t>
  </si>
  <si>
    <t>OBRAS PUBLICAS/ASISTENTE</t>
  </si>
  <si>
    <t>OBRAS PUBLICAS/AUXILIAR</t>
  </si>
  <si>
    <t>OBRAS PUBLICAS/AYUDANTE</t>
  </si>
  <si>
    <t>OBRAS PUBLICAS/AYUDANTE DE ELECTRICISTA</t>
  </si>
  <si>
    <t>OBRAS PUBLICAS/AYUDANTE DE MECANICA</t>
  </si>
  <si>
    <t>OBRAS PUBLICAS/CHOFER DE CARGA GENERAL</t>
  </si>
  <si>
    <t>OBRAS PUBLICAS/CHOFER DE MAQUINARIA PESADA</t>
  </si>
  <si>
    <t>OBRAS PUBLICAS/DIBUJANTE</t>
  </si>
  <si>
    <t>OBRAS PUBLICAS/DIRECTOR</t>
  </si>
  <si>
    <t>OBRAS PUBLICAS/ENCARGADO BODEGA</t>
  </si>
  <si>
    <t>OBRAS PUBLICAS/INSPECTOR</t>
  </si>
  <si>
    <t>OBRAS PUBLICAS/INTENDENTE</t>
  </si>
  <si>
    <t>OBRAS PUBLICAS/INTENDENTE EXTERNO</t>
  </si>
  <si>
    <t>OBRAS PUBLICAS/JARDINERO</t>
  </si>
  <si>
    <t>OBRAS PUBLICAS/MECANICO</t>
  </si>
  <si>
    <t>OBRAS PUBLICAS/OFICIAL ELECTRICISTA</t>
  </si>
  <si>
    <t>OBRAS PUBLICAS/PEON</t>
  </si>
  <si>
    <t>OBRAS PUBLICAS/OP. MAQ. PESADA</t>
  </si>
  <si>
    <t>OBRAS PUBLICAS/PROYECTISTA</t>
  </si>
  <si>
    <t>OBRAS PUBLICAS/SECRETARIA</t>
  </si>
  <si>
    <t>OBRAS PUBLICAS/SOLDADOR</t>
  </si>
  <si>
    <t>OBRAS PUBLICAS/SUPERVISOR</t>
  </si>
  <si>
    <t>OBRAS PUBLICAS/TOPOGRAFO</t>
  </si>
  <si>
    <t>OBRAS PUBLICAS/VELADOR</t>
  </si>
  <si>
    <t>OFICIALIA MAYOR/AUXILIAR</t>
  </si>
  <si>
    <t>OFICIALIA MAYOR/DIRECTOR</t>
  </si>
  <si>
    <t>OFICIALIA MAYOR/SECRETARIA</t>
  </si>
  <si>
    <t>OTRAS DEPENDENCIA/DENTISTA</t>
  </si>
  <si>
    <t>OTRAS DEPENDENCIAS/ASISTENTE</t>
  </si>
  <si>
    <t>OTRAS DEPENDENCIAS/AUXILIAR</t>
  </si>
  <si>
    <t>OTRAS DEPENDENCIAS/AUX JURIDICO</t>
  </si>
  <si>
    <t>OTRAS DEPENDENCIAS/AYUDANTE</t>
  </si>
  <si>
    <t>OTRAS DEPENDENCIAS/COORDINADOR</t>
  </si>
  <si>
    <t>OTRAS DEPENDENCIAS/DIRECTOR</t>
  </si>
  <si>
    <t>OTRAS DEPENDENCIAS/JUEZ AUXILIAR</t>
  </si>
  <si>
    <t>OTRAS DEPENDENCIAS/MENSAJERO</t>
  </si>
  <si>
    <t>OTRAS DEPENDENCIAS/SECRETARIA</t>
  </si>
  <si>
    <t>OTRAS DEPENDENCIAS/SUB-DIRECTOR</t>
  </si>
  <si>
    <t>OTRAS DEPENDENCIAS/SUPERVISOR</t>
  </si>
  <si>
    <t>OTRAS DEPENDENCIAS/VELADOR</t>
  </si>
  <si>
    <t>PALAU/AUXILIAR</t>
  </si>
  <si>
    <t>PALAU/ASESOR</t>
  </si>
  <si>
    <t>PALAU/AYUDANTE</t>
  </si>
  <si>
    <t>PALAU/AYUDANTE DE MECANICA</t>
  </si>
  <si>
    <t>PALAU/CHOFER DE CARGA GENERAL</t>
  </si>
  <si>
    <t>PALAU/COORDINADOR</t>
  </si>
  <si>
    <t>PALAU/INSPECTOR</t>
  </si>
  <si>
    <t>PALAU/CAJERO</t>
  </si>
  <si>
    <t>PALAU/INTENDENTE</t>
  </si>
  <si>
    <t>PALAU/VELADOR</t>
  </si>
  <si>
    <t>PALAU/VIGILANTE</t>
  </si>
  <si>
    <t>PENSIONADOS Y JUBILADOS/PENSIONADOS</t>
  </si>
  <si>
    <t>PROTECCION CIVIL/AUXILIAR</t>
  </si>
  <si>
    <t>PROTECCION CIVIL/DIRECTOR</t>
  </si>
  <si>
    <t>PROTECCION CIVIL/AYUDANTE</t>
  </si>
  <si>
    <t>PROTECCION CIVIL/SECRETARIA</t>
  </si>
  <si>
    <t>SECRETARIA DEL AYUNTAMIENTO/CHOFER DE CARGA GENERAL</t>
  </si>
  <si>
    <t>SECRETARIA DEL AYUNTAMIENTO/INTENDENTE</t>
  </si>
  <si>
    <t>SECRETARIA DEL AYUNTAMIENTO/PROGRAMADOR ANALISTA</t>
  </si>
  <si>
    <t>SECRETARIA DEL AYUNTAMIENTO/SECRETARIA</t>
  </si>
  <si>
    <t>SECRETARIA DEL AYUNTAMIENTO/SECRETARIO DEL AYUNTAMIENTO</t>
  </si>
  <si>
    <t>SEGURIDAD PUBLICA/COMANDANTE</t>
  </si>
  <si>
    <t>SEGURIDAD PUBLICA/INTENDENTE</t>
  </si>
  <si>
    <t>SEGURIDAD PUBLICA/JUEZ MUNICIPAL CONCILIADOR</t>
  </si>
  <si>
    <t>SEGURIDAD PUBLICA/POLICIA</t>
  </si>
  <si>
    <t>SEGURIDAD PUBLICA/SECRETARIA</t>
  </si>
  <si>
    <t>SEGURIDAD PUBLICA/DIRECTOR</t>
  </si>
  <si>
    <t>SEGURIDAD PUBLICA/POLICIA PRIMERO</t>
  </si>
  <si>
    <t>TESORERIA/AUXILIAR</t>
  </si>
  <si>
    <t>TESORERIA/AUXILIAR DE EGRESOS</t>
  </si>
  <si>
    <t>TESORERIA/DIRECTOR</t>
  </si>
  <si>
    <t>TESORERIA/ENCARGADA GIRO MERCANTIL Y DIVERSOS</t>
  </si>
  <si>
    <t>TESORERIA/INSPECTOR</t>
  </si>
  <si>
    <t>TESORERIA/INTENDENTE</t>
  </si>
  <si>
    <t>TESORERIA/SECRETARIA</t>
  </si>
  <si>
    <t>TESORERIA/TESORERO MUNICIPAL</t>
  </si>
  <si>
    <t>VENTANILLA UNICA/DIRECTOR</t>
  </si>
  <si>
    <t>VENTANILLA UNICA/AUXILIAR</t>
  </si>
  <si>
    <t>VENTANILLA UNICA/TITULAR TRANSP.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</si>
</sst>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ont="1"/>
    <xf numFmtId="0" fontId="0" fillId="0" borderId="0" xfId="0" applyFont="1" applyFill="1" applyBorder="1" applyAlignment="1">
      <alignment vertical="center"/>
    </xf>
    <xf numFmtId="0" fontId="0" fillId="0" borderId="0" xfId="0" applyFont="1" applyFill="1"/>
    <xf numFmtId="0" fontId="0" fillId="0" borderId="0" xfId="0" applyFont="1" applyFill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6" xfId="0" applyFont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43" fontId="0" fillId="0" borderId="6" xfId="5" applyFont="1" applyBorder="1" applyAlignment="1">
      <alignment horizontal="center" vertical="center" wrapText="1"/>
    </xf>
    <xf numFmtId="43" fontId="2" fillId="0" borderId="6" xfId="0" applyNumberFormat="1" applyFont="1" applyBorder="1" applyAlignment="1">
      <alignment horizontal="center" vertical="center" wrapText="1"/>
    </xf>
    <xf numFmtId="43" fontId="2" fillId="0" borderId="6" xfId="5" applyFont="1" applyBorder="1" applyAlignment="1">
      <alignment horizontal="center" vertical="center" wrapText="1"/>
    </xf>
    <xf numFmtId="43" fontId="0" fillId="0" borderId="2" xfId="5" applyFont="1" applyBorder="1" applyAlignment="1">
      <alignment horizontal="center" vertical="center" wrapText="1"/>
    </xf>
    <xf numFmtId="43" fontId="0" fillId="0" borderId="5" xfId="5" applyFont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 wrapText="1"/>
    </xf>
    <xf numFmtId="43" fontId="0" fillId="0" borderId="6" xfId="5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04"/>
  <sheetViews>
    <sheetView tabSelected="1" zoomScale="90" zoomScaleNormal="90" zoomScaleSheetLayoutView="100" workbookViewId="0">
      <selection activeCell="G296" sqref="G296"/>
    </sheetView>
  </sheetViews>
  <sheetFormatPr baseColWidth="10" defaultColWidth="11.5703125" defaultRowHeight="15" x14ac:dyDescent="0.25"/>
  <cols>
    <col min="1" max="1" width="3.42578125" style="1" customWidth="1"/>
    <col min="2" max="2" width="67.28515625" style="1" customWidth="1"/>
    <col min="3" max="3" width="17" style="1" customWidth="1"/>
    <col min="4" max="4" width="12.42578125" style="1" customWidth="1"/>
    <col min="5" max="5" width="13.42578125" style="1" customWidth="1"/>
    <col min="6" max="6" width="19.7109375" style="1" customWidth="1"/>
    <col min="7" max="7" width="17.7109375" style="1" customWidth="1"/>
    <col min="8" max="8" width="20.28515625" style="1" customWidth="1"/>
    <col min="9" max="16384" width="11.5703125" style="1"/>
  </cols>
  <sheetData>
    <row r="2" spans="2:10" x14ac:dyDescent="0.25">
      <c r="B2" s="11" t="s">
        <v>98</v>
      </c>
      <c r="C2" s="31" t="s">
        <v>1</v>
      </c>
      <c r="E2" s="2"/>
      <c r="F2" s="2"/>
      <c r="G2" s="2"/>
      <c r="H2" s="2"/>
      <c r="I2" s="3"/>
      <c r="J2" s="3"/>
    </row>
    <row r="3" spans="2:10" x14ac:dyDescent="0.25">
      <c r="B3" s="17" t="s">
        <v>97</v>
      </c>
      <c r="C3" s="32"/>
      <c r="E3" s="2"/>
      <c r="F3" s="2"/>
      <c r="G3" s="2"/>
      <c r="H3" s="2"/>
      <c r="I3" s="3"/>
      <c r="J3" s="3"/>
    </row>
    <row r="4" spans="2:10" x14ac:dyDescent="0.25">
      <c r="B4" s="18" t="s">
        <v>2</v>
      </c>
      <c r="C4" s="33"/>
      <c r="E4" s="4"/>
      <c r="F4" s="4"/>
      <c r="G4" s="4"/>
      <c r="H4" s="4"/>
      <c r="I4" s="3"/>
      <c r="J4" s="3"/>
    </row>
    <row r="5" spans="2:10" x14ac:dyDescent="0.25">
      <c r="B5" s="16" t="s">
        <v>3</v>
      </c>
      <c r="C5" s="27">
        <f>+C6+C14+C24+C34+C44+C54+C70</f>
        <v>192505210</v>
      </c>
      <c r="E5" s="4"/>
      <c r="F5" s="4"/>
      <c r="G5" s="6"/>
      <c r="H5" s="6"/>
      <c r="I5" s="3"/>
      <c r="J5" s="3"/>
    </row>
    <row r="6" spans="2:10" x14ac:dyDescent="0.25">
      <c r="B6" s="7" t="s">
        <v>4</v>
      </c>
      <c r="C6" s="23">
        <f>+C7+C8+C9+C10+C11+C12+C13</f>
        <v>58684539.880000003</v>
      </c>
      <c r="E6" s="9"/>
      <c r="F6" s="9"/>
      <c r="G6" s="9"/>
      <c r="H6" s="9"/>
      <c r="I6" s="3"/>
      <c r="J6" s="3"/>
    </row>
    <row r="7" spans="2:10" x14ac:dyDescent="0.25">
      <c r="B7" s="10" t="s">
        <v>5</v>
      </c>
      <c r="C7" s="22">
        <v>51352980</v>
      </c>
      <c r="E7" s="9"/>
      <c r="F7" s="9"/>
      <c r="G7" s="9"/>
      <c r="H7" s="9"/>
      <c r="I7" s="3"/>
      <c r="J7" s="3"/>
    </row>
    <row r="8" spans="2:10" x14ac:dyDescent="0.25">
      <c r="B8" s="10" t="s">
        <v>6</v>
      </c>
      <c r="C8" s="22">
        <v>0</v>
      </c>
      <c r="E8" s="9"/>
      <c r="F8" s="9"/>
      <c r="G8" s="9"/>
      <c r="H8" s="9"/>
      <c r="I8" s="3"/>
      <c r="J8" s="3"/>
    </row>
    <row r="9" spans="2:10" x14ac:dyDescent="0.25">
      <c r="B9" s="10" t="s">
        <v>7</v>
      </c>
      <c r="C9" s="22">
        <v>6000953.46</v>
      </c>
      <c r="E9" s="9"/>
      <c r="F9" s="9"/>
      <c r="G9" s="9"/>
      <c r="H9" s="9"/>
      <c r="I9" s="3"/>
      <c r="J9" s="3"/>
    </row>
    <row r="10" spans="2:10" x14ac:dyDescent="0.25">
      <c r="B10" s="10" t="s">
        <v>8</v>
      </c>
      <c r="C10" s="22">
        <v>34613</v>
      </c>
      <c r="E10" s="9"/>
      <c r="F10" s="9"/>
      <c r="G10" s="9"/>
      <c r="H10" s="9"/>
      <c r="I10" s="3"/>
      <c r="J10" s="3"/>
    </row>
    <row r="11" spans="2:10" x14ac:dyDescent="0.25">
      <c r="B11" s="10" t="s">
        <v>9</v>
      </c>
      <c r="C11" s="22">
        <v>1288706.1499999999</v>
      </c>
      <c r="E11" s="3"/>
      <c r="F11" s="3"/>
      <c r="G11" s="3"/>
      <c r="H11" s="3"/>
      <c r="I11" s="3"/>
      <c r="J11" s="3"/>
    </row>
    <row r="12" spans="2:10" x14ac:dyDescent="0.25">
      <c r="B12" s="10" t="s">
        <v>10</v>
      </c>
      <c r="C12" s="22">
        <v>0</v>
      </c>
      <c r="E12" s="3"/>
      <c r="F12" s="3"/>
      <c r="G12" s="3"/>
      <c r="H12" s="3"/>
      <c r="I12" s="3"/>
      <c r="J12" s="3"/>
    </row>
    <row r="13" spans="2:10" x14ac:dyDescent="0.25">
      <c r="B13" s="10" t="s">
        <v>11</v>
      </c>
      <c r="C13" s="22">
        <v>7287.27</v>
      </c>
      <c r="E13" s="3"/>
      <c r="F13" s="3"/>
      <c r="G13" s="3"/>
      <c r="H13" s="3"/>
      <c r="I13" s="3"/>
      <c r="J13" s="3"/>
    </row>
    <row r="14" spans="2:10" x14ac:dyDescent="0.25">
      <c r="B14" s="19" t="s">
        <v>12</v>
      </c>
      <c r="C14" s="23">
        <f>+C15+C16+C17+C18+C19+C20+C21+C22+C23</f>
        <v>17503426.729999997</v>
      </c>
      <c r="E14" s="3"/>
      <c r="F14" s="3"/>
      <c r="G14" s="3"/>
      <c r="H14" s="3"/>
      <c r="I14" s="3"/>
      <c r="J14" s="3"/>
    </row>
    <row r="15" spans="2:10" ht="15" customHeight="1" x14ac:dyDescent="0.25">
      <c r="B15" s="10" t="s">
        <v>13</v>
      </c>
      <c r="C15" s="22">
        <v>1753188.86</v>
      </c>
    </row>
    <row r="16" spans="2:10" x14ac:dyDescent="0.25">
      <c r="B16" s="10" t="s">
        <v>14</v>
      </c>
      <c r="C16" s="22">
        <v>1299978.9099999999</v>
      </c>
    </row>
    <row r="17" spans="2:3" x14ac:dyDescent="0.25">
      <c r="B17" s="10" t="s">
        <v>15</v>
      </c>
      <c r="C17" s="22">
        <v>0</v>
      </c>
    </row>
    <row r="18" spans="2:3" x14ac:dyDescent="0.25">
      <c r="B18" s="10" t="s">
        <v>16</v>
      </c>
      <c r="C18" s="22">
        <v>4076030.02</v>
      </c>
    </row>
    <row r="19" spans="2:3" x14ac:dyDescent="0.25">
      <c r="B19" s="10" t="s">
        <v>17</v>
      </c>
      <c r="C19" s="22">
        <v>170634.49</v>
      </c>
    </row>
    <row r="20" spans="2:3" x14ac:dyDescent="0.25">
      <c r="B20" s="10" t="s">
        <v>18</v>
      </c>
      <c r="C20" s="22">
        <v>8439684.6899999995</v>
      </c>
    </row>
    <row r="21" spans="2:3" x14ac:dyDescent="0.25">
      <c r="B21" s="10" t="s">
        <v>19</v>
      </c>
      <c r="C21" s="22">
        <v>1323934.1100000001</v>
      </c>
    </row>
    <row r="22" spans="2:3" x14ac:dyDescent="0.25">
      <c r="B22" s="10" t="s">
        <v>20</v>
      </c>
      <c r="C22" s="22">
        <v>0</v>
      </c>
    </row>
    <row r="23" spans="2:3" x14ac:dyDescent="0.25">
      <c r="B23" s="10" t="s">
        <v>21</v>
      </c>
      <c r="C23" s="22">
        <v>439975.65</v>
      </c>
    </row>
    <row r="24" spans="2:3" x14ac:dyDescent="0.25">
      <c r="B24" s="7" t="s">
        <v>22</v>
      </c>
      <c r="C24" s="24">
        <f>+C25+C26+C27+C28+C29+C30+C31+C32+C33</f>
        <v>32265432.510000002</v>
      </c>
    </row>
    <row r="25" spans="2:3" x14ac:dyDescent="0.25">
      <c r="B25" s="10" t="s">
        <v>23</v>
      </c>
      <c r="C25" s="22">
        <v>13678509.1</v>
      </c>
    </row>
    <row r="26" spans="2:3" x14ac:dyDescent="0.25">
      <c r="B26" s="10" t="s">
        <v>24</v>
      </c>
      <c r="C26" s="22">
        <v>2231063.2799999998</v>
      </c>
    </row>
    <row r="27" spans="2:3" x14ac:dyDescent="0.25">
      <c r="B27" s="10" t="s">
        <v>25</v>
      </c>
      <c r="C27" s="22">
        <v>5593514.2800000003</v>
      </c>
    </row>
    <row r="28" spans="2:3" x14ac:dyDescent="0.25">
      <c r="B28" s="10" t="s">
        <v>26</v>
      </c>
      <c r="C28" s="22">
        <v>323107.90000000002</v>
      </c>
    </row>
    <row r="29" spans="2:3" x14ac:dyDescent="0.25">
      <c r="B29" s="10" t="s">
        <v>27</v>
      </c>
      <c r="C29" s="22">
        <v>4090312.89</v>
      </c>
    </row>
    <row r="30" spans="2:3" x14ac:dyDescent="0.25">
      <c r="B30" s="10" t="s">
        <v>28</v>
      </c>
      <c r="C30" s="22">
        <v>2344016.8199999998</v>
      </c>
    </row>
    <row r="31" spans="2:3" x14ac:dyDescent="0.25">
      <c r="B31" s="10" t="s">
        <v>29</v>
      </c>
      <c r="C31" s="22">
        <v>538535.64</v>
      </c>
    </row>
    <row r="32" spans="2:3" x14ac:dyDescent="0.25">
      <c r="B32" s="10" t="s">
        <v>30</v>
      </c>
      <c r="C32" s="22">
        <v>1300000</v>
      </c>
    </row>
    <row r="33" spans="2:3" x14ac:dyDescent="0.25">
      <c r="B33" s="10" t="s">
        <v>31</v>
      </c>
      <c r="C33" s="22">
        <v>2166372.6</v>
      </c>
    </row>
    <row r="34" spans="2:3" x14ac:dyDescent="0.25">
      <c r="B34" s="7" t="s">
        <v>32</v>
      </c>
      <c r="C34" s="24">
        <f>+C35+C36+C37+C38+C39+C40+C41+C42+C43</f>
        <v>25731521.869999997</v>
      </c>
    </row>
    <row r="35" spans="2:3" x14ac:dyDescent="0.25">
      <c r="B35" s="10" t="s">
        <v>33</v>
      </c>
      <c r="C35" s="22">
        <v>0</v>
      </c>
    </row>
    <row r="36" spans="2:3" x14ac:dyDescent="0.25">
      <c r="B36" s="10" t="s">
        <v>34</v>
      </c>
      <c r="C36" s="22">
        <v>0</v>
      </c>
    </row>
    <row r="37" spans="2:3" x14ac:dyDescent="0.25">
      <c r="B37" s="10" t="s">
        <v>35</v>
      </c>
      <c r="C37" s="22">
        <v>5200000</v>
      </c>
    </row>
    <row r="38" spans="2:3" x14ac:dyDescent="0.25">
      <c r="B38" s="10" t="s">
        <v>36</v>
      </c>
      <c r="C38" s="22">
        <v>16531521.869999999</v>
      </c>
    </row>
    <row r="39" spans="2:3" x14ac:dyDescent="0.25">
      <c r="B39" s="10" t="s">
        <v>37</v>
      </c>
      <c r="C39" s="22">
        <v>4000000</v>
      </c>
    </row>
    <row r="40" spans="2:3" x14ac:dyDescent="0.25">
      <c r="B40" s="10" t="s">
        <v>38</v>
      </c>
      <c r="C40" s="22">
        <v>0</v>
      </c>
    </row>
    <row r="41" spans="2:3" x14ac:dyDescent="0.25">
      <c r="B41" s="10" t="s">
        <v>39</v>
      </c>
      <c r="C41" s="22">
        <v>0</v>
      </c>
    </row>
    <row r="42" spans="2:3" x14ac:dyDescent="0.25">
      <c r="B42" s="10" t="s">
        <v>40</v>
      </c>
      <c r="C42" s="22">
        <v>0</v>
      </c>
    </row>
    <row r="43" spans="2:3" x14ac:dyDescent="0.25">
      <c r="B43" s="10" t="s">
        <v>41</v>
      </c>
      <c r="C43" s="22">
        <v>0</v>
      </c>
    </row>
    <row r="44" spans="2:3" x14ac:dyDescent="0.25">
      <c r="B44" s="7" t="s">
        <v>42</v>
      </c>
      <c r="C44" s="24">
        <f>+C45+C46+C47+C48+C49+C50+C51+C52+C53</f>
        <v>4092789.0100000002</v>
      </c>
    </row>
    <row r="45" spans="2:3" x14ac:dyDescent="0.25">
      <c r="B45" s="10" t="s">
        <v>43</v>
      </c>
      <c r="C45" s="22">
        <v>711343.65</v>
      </c>
    </row>
    <row r="46" spans="2:3" x14ac:dyDescent="0.25">
      <c r="B46" s="10" t="s">
        <v>44</v>
      </c>
      <c r="C46" s="22">
        <v>60000</v>
      </c>
    </row>
    <row r="47" spans="2:3" x14ac:dyDescent="0.25">
      <c r="B47" s="10" t="s">
        <v>45</v>
      </c>
      <c r="C47" s="22">
        <v>0</v>
      </c>
    </row>
    <row r="48" spans="2:3" x14ac:dyDescent="0.25">
      <c r="B48" s="10" t="s">
        <v>46</v>
      </c>
      <c r="C48" s="22">
        <v>74529</v>
      </c>
    </row>
    <row r="49" spans="2:3" x14ac:dyDescent="0.25">
      <c r="B49" s="10" t="s">
        <v>47</v>
      </c>
      <c r="C49" s="22">
        <v>0</v>
      </c>
    </row>
    <row r="50" spans="2:3" x14ac:dyDescent="0.25">
      <c r="B50" s="10" t="s">
        <v>48</v>
      </c>
      <c r="C50" s="22">
        <v>1246916.3600000001</v>
      </c>
    </row>
    <row r="51" spans="2:3" x14ac:dyDescent="0.25">
      <c r="B51" s="10" t="s">
        <v>49</v>
      </c>
      <c r="C51" s="22">
        <v>0</v>
      </c>
    </row>
    <row r="52" spans="2:3" x14ac:dyDescent="0.25">
      <c r="B52" s="10" t="s">
        <v>50</v>
      </c>
      <c r="C52" s="22">
        <v>2000000</v>
      </c>
    </row>
    <row r="53" spans="2:3" x14ac:dyDescent="0.25">
      <c r="B53" s="10" t="s">
        <v>51</v>
      </c>
      <c r="C53" s="22">
        <v>0</v>
      </c>
    </row>
    <row r="54" spans="2:3" x14ac:dyDescent="0.25">
      <c r="B54" s="7" t="s">
        <v>52</v>
      </c>
      <c r="C54" s="24">
        <f>+C55+C56+C57</f>
        <v>49227500</v>
      </c>
    </row>
    <row r="55" spans="2:3" x14ac:dyDescent="0.25">
      <c r="B55" s="10" t="s">
        <v>53</v>
      </c>
      <c r="C55" s="22">
        <v>41070000</v>
      </c>
    </row>
    <row r="56" spans="2:3" x14ac:dyDescent="0.25">
      <c r="B56" s="10" t="s">
        <v>54</v>
      </c>
      <c r="C56" s="22">
        <v>8157500</v>
      </c>
    </row>
    <row r="57" spans="2:3" x14ac:dyDescent="0.25">
      <c r="B57" s="10" t="s">
        <v>55</v>
      </c>
      <c r="C57" s="22">
        <v>0</v>
      </c>
    </row>
    <row r="58" spans="2:3" x14ac:dyDescent="0.25">
      <c r="B58" s="7" t="s">
        <v>56</v>
      </c>
      <c r="C58" s="24">
        <f>+C59+C60+C61+C62+C63+C64+C65</f>
        <v>0</v>
      </c>
    </row>
    <row r="59" spans="2:3" x14ac:dyDescent="0.25">
      <c r="B59" s="10" t="s">
        <v>57</v>
      </c>
      <c r="C59" s="22">
        <v>0</v>
      </c>
    </row>
    <row r="60" spans="2:3" x14ac:dyDescent="0.25">
      <c r="B60" s="10" t="s">
        <v>58</v>
      </c>
      <c r="C60" s="22">
        <v>0</v>
      </c>
    </row>
    <row r="61" spans="2:3" x14ac:dyDescent="0.25">
      <c r="B61" s="10" t="s">
        <v>59</v>
      </c>
      <c r="C61" s="22">
        <v>0</v>
      </c>
    </row>
    <row r="62" spans="2:3" x14ac:dyDescent="0.25">
      <c r="B62" s="10" t="s">
        <v>60</v>
      </c>
      <c r="C62" s="22">
        <v>0</v>
      </c>
    </row>
    <row r="63" spans="2:3" x14ac:dyDescent="0.25">
      <c r="B63" s="10" t="s">
        <v>61</v>
      </c>
      <c r="C63" s="22">
        <v>0</v>
      </c>
    </row>
    <row r="64" spans="2:3" x14ac:dyDescent="0.25">
      <c r="B64" s="10" t="s">
        <v>62</v>
      </c>
      <c r="C64" s="22">
        <v>0</v>
      </c>
    </row>
    <row r="65" spans="2:3" x14ac:dyDescent="0.25">
      <c r="B65" s="10" t="s">
        <v>63</v>
      </c>
      <c r="C65" s="22">
        <v>0</v>
      </c>
    </row>
    <row r="66" spans="2:3" x14ac:dyDescent="0.25">
      <c r="B66" s="7" t="s">
        <v>64</v>
      </c>
      <c r="C66" s="24">
        <f>+C67+C68</f>
        <v>0</v>
      </c>
    </row>
    <row r="67" spans="2:3" x14ac:dyDescent="0.25">
      <c r="B67" s="10" t="s">
        <v>65</v>
      </c>
      <c r="C67" s="22">
        <v>0</v>
      </c>
    </row>
    <row r="68" spans="2:3" x14ac:dyDescent="0.25">
      <c r="B68" s="10" t="s">
        <v>66</v>
      </c>
      <c r="C68" s="22">
        <v>0</v>
      </c>
    </row>
    <row r="69" spans="2:3" x14ac:dyDescent="0.25">
      <c r="B69" s="10" t="s">
        <v>67</v>
      </c>
      <c r="C69" s="22">
        <v>0</v>
      </c>
    </row>
    <row r="70" spans="2:3" x14ac:dyDescent="0.25">
      <c r="B70" s="7" t="s">
        <v>68</v>
      </c>
      <c r="C70" s="24">
        <f>+C77</f>
        <v>5000000</v>
      </c>
    </row>
    <row r="71" spans="2:3" x14ac:dyDescent="0.25">
      <c r="B71" s="10" t="s">
        <v>69</v>
      </c>
      <c r="C71" s="22">
        <v>0</v>
      </c>
    </row>
    <row r="72" spans="2:3" x14ac:dyDescent="0.25">
      <c r="B72" s="10" t="s">
        <v>70</v>
      </c>
      <c r="C72" s="22">
        <v>0</v>
      </c>
    </row>
    <row r="73" spans="2:3" x14ac:dyDescent="0.25">
      <c r="B73" s="10" t="s">
        <v>71</v>
      </c>
      <c r="C73" s="22">
        <v>0</v>
      </c>
    </row>
    <row r="74" spans="2:3" x14ac:dyDescent="0.25">
      <c r="B74" s="10" t="s">
        <v>72</v>
      </c>
      <c r="C74" s="22">
        <v>0</v>
      </c>
    </row>
    <row r="75" spans="2:3" x14ac:dyDescent="0.25">
      <c r="B75" s="10" t="s">
        <v>73</v>
      </c>
      <c r="C75" s="22">
        <v>0</v>
      </c>
    </row>
    <row r="76" spans="2:3" x14ac:dyDescent="0.25">
      <c r="B76" s="10" t="s">
        <v>74</v>
      </c>
      <c r="C76" s="22">
        <v>0</v>
      </c>
    </row>
    <row r="77" spans="2:3" x14ac:dyDescent="0.25">
      <c r="B77" s="20" t="s">
        <v>75</v>
      </c>
      <c r="C77" s="25">
        <v>5000000</v>
      </c>
    </row>
    <row r="78" spans="2:3" x14ac:dyDescent="0.25">
      <c r="B78" s="14" t="s">
        <v>96</v>
      </c>
      <c r="C78" s="26"/>
    </row>
    <row r="81" spans="2:3" x14ac:dyDescent="0.25">
      <c r="B81" s="11" t="s">
        <v>99</v>
      </c>
      <c r="C81" s="31" t="s">
        <v>1</v>
      </c>
    </row>
    <row r="82" spans="2:3" x14ac:dyDescent="0.25">
      <c r="B82" s="12" t="s">
        <v>97</v>
      </c>
      <c r="C82" s="32"/>
    </row>
    <row r="83" spans="2:3" x14ac:dyDescent="0.25">
      <c r="B83" s="13" t="s">
        <v>76</v>
      </c>
      <c r="C83" s="33"/>
    </row>
    <row r="84" spans="2:3" x14ac:dyDescent="0.25">
      <c r="B84" s="21" t="s">
        <v>3</v>
      </c>
      <c r="C84" s="23">
        <f>+C85+C86</f>
        <v>192505210</v>
      </c>
    </row>
    <row r="85" spans="2:3" x14ac:dyDescent="0.25">
      <c r="B85" s="10" t="s">
        <v>77</v>
      </c>
      <c r="C85" s="28">
        <v>192505210</v>
      </c>
    </row>
    <row r="86" spans="2:3" x14ac:dyDescent="0.25">
      <c r="B86" s="10" t="s">
        <v>78</v>
      </c>
      <c r="C86" s="28">
        <v>0</v>
      </c>
    </row>
    <row r="87" spans="2:3" x14ac:dyDescent="0.25">
      <c r="B87" s="14"/>
      <c r="C87" s="10"/>
    </row>
    <row r="89" spans="2:3" x14ac:dyDescent="0.25">
      <c r="B89" s="11" t="s">
        <v>0</v>
      </c>
      <c r="C89" s="31" t="s">
        <v>1</v>
      </c>
    </row>
    <row r="90" spans="2:3" x14ac:dyDescent="0.25">
      <c r="B90" s="12" t="s">
        <v>95</v>
      </c>
      <c r="C90" s="32"/>
    </row>
    <row r="91" spans="2:3" x14ac:dyDescent="0.25">
      <c r="B91" s="13" t="s">
        <v>79</v>
      </c>
      <c r="C91" s="33"/>
    </row>
    <row r="92" spans="2:3" x14ac:dyDescent="0.25">
      <c r="B92" s="21" t="s">
        <v>3</v>
      </c>
      <c r="C92" s="24">
        <f>+C93+C94+C95+C96</f>
        <v>192505210</v>
      </c>
    </row>
    <row r="93" spans="2:3" x14ac:dyDescent="0.25">
      <c r="B93" s="10" t="s">
        <v>80</v>
      </c>
      <c r="C93" s="28">
        <v>102325217.33</v>
      </c>
    </row>
    <row r="94" spans="2:3" x14ac:dyDescent="0.25">
      <c r="B94" s="10" t="s">
        <v>81</v>
      </c>
      <c r="C94" s="28">
        <v>85179992.670000002</v>
      </c>
    </row>
    <row r="95" spans="2:3" x14ac:dyDescent="0.25">
      <c r="B95" s="10" t="s">
        <v>82</v>
      </c>
      <c r="C95" s="28">
        <v>0</v>
      </c>
    </row>
    <row r="96" spans="2:3" x14ac:dyDescent="0.25">
      <c r="B96" s="10" t="s">
        <v>83</v>
      </c>
      <c r="C96" s="28">
        <v>5000000</v>
      </c>
    </row>
    <row r="98" spans="2:3" x14ac:dyDescent="0.25">
      <c r="B98" s="11" t="s">
        <v>98</v>
      </c>
      <c r="C98" s="31" t="s">
        <v>1</v>
      </c>
    </row>
    <row r="99" spans="2:3" x14ac:dyDescent="0.25">
      <c r="B99" s="12" t="s">
        <v>97</v>
      </c>
      <c r="C99" s="32"/>
    </row>
    <row r="100" spans="2:3" x14ac:dyDescent="0.25">
      <c r="B100" s="13" t="s">
        <v>101</v>
      </c>
      <c r="C100" s="33"/>
    </row>
    <row r="101" spans="2:3" x14ac:dyDescent="0.25">
      <c r="B101" s="21" t="s">
        <v>3</v>
      </c>
      <c r="C101" s="24">
        <f>+C102+C103+C104+C105+C106</f>
        <v>192505210</v>
      </c>
    </row>
    <row r="102" spans="2:3" x14ac:dyDescent="0.25">
      <c r="B102" s="10" t="s">
        <v>84</v>
      </c>
      <c r="C102" s="28">
        <v>130184920.98999999</v>
      </c>
    </row>
    <row r="103" spans="2:3" x14ac:dyDescent="0.25">
      <c r="B103" s="10" t="s">
        <v>85</v>
      </c>
      <c r="C103" s="28">
        <v>53320289.009999998</v>
      </c>
    </row>
    <row r="104" spans="2:3" x14ac:dyDescent="0.25">
      <c r="B104" s="10" t="s">
        <v>86</v>
      </c>
      <c r="C104" s="28">
        <v>5000000</v>
      </c>
    </row>
    <row r="105" spans="2:3" x14ac:dyDescent="0.25">
      <c r="B105" s="10" t="s">
        <v>37</v>
      </c>
      <c r="C105" s="28">
        <v>4000000</v>
      </c>
    </row>
    <row r="106" spans="2:3" x14ac:dyDescent="0.25">
      <c r="B106" s="10" t="s">
        <v>65</v>
      </c>
      <c r="C106" s="28">
        <v>0</v>
      </c>
    </row>
    <row r="108" spans="2:3" x14ac:dyDescent="0.25">
      <c r="B108" s="11" t="s">
        <v>98</v>
      </c>
    </row>
    <row r="109" spans="2:3" x14ac:dyDescent="0.25">
      <c r="B109" s="12" t="s">
        <v>97</v>
      </c>
    </row>
    <row r="110" spans="2:3" x14ac:dyDescent="0.25">
      <c r="B110" s="13" t="s">
        <v>87</v>
      </c>
    </row>
    <row r="111" spans="2:3" x14ac:dyDescent="0.25">
      <c r="B111" s="5" t="s">
        <v>100</v>
      </c>
    </row>
    <row r="112" spans="2:3" x14ac:dyDescent="0.25">
      <c r="B112" s="8" t="s">
        <v>102</v>
      </c>
    </row>
    <row r="113" spans="2:5" x14ac:dyDescent="0.25">
      <c r="B113" s="8" t="s">
        <v>103</v>
      </c>
    </row>
    <row r="114" spans="2:5" x14ac:dyDescent="0.25">
      <c r="B114" s="8" t="s">
        <v>104</v>
      </c>
    </row>
    <row r="115" spans="2:5" x14ac:dyDescent="0.25">
      <c r="B115" s="8" t="s">
        <v>105</v>
      </c>
    </row>
    <row r="117" spans="2:5" x14ac:dyDescent="0.25">
      <c r="B117" s="11" t="s">
        <v>98</v>
      </c>
    </row>
    <row r="118" spans="2:5" x14ac:dyDescent="0.25">
      <c r="B118" s="12" t="s">
        <v>97</v>
      </c>
    </row>
    <row r="119" spans="2:5" x14ac:dyDescent="0.25">
      <c r="B119" s="13" t="s">
        <v>88</v>
      </c>
    </row>
    <row r="120" spans="2:5" x14ac:dyDescent="0.25">
      <c r="B120" s="5" t="s">
        <v>100</v>
      </c>
    </row>
    <row r="121" spans="2:5" x14ac:dyDescent="0.25">
      <c r="B121" s="8" t="s">
        <v>102</v>
      </c>
    </row>
    <row r="122" spans="2:5" x14ac:dyDescent="0.25">
      <c r="B122" s="8" t="s">
        <v>103</v>
      </c>
    </row>
    <row r="123" spans="2:5" x14ac:dyDescent="0.25">
      <c r="B123" s="8" t="s">
        <v>104</v>
      </c>
    </row>
    <row r="124" spans="2:5" x14ac:dyDescent="0.25">
      <c r="B124" s="8" t="s">
        <v>105</v>
      </c>
    </row>
    <row r="126" spans="2:5" x14ac:dyDescent="0.25">
      <c r="B126" s="34" t="s">
        <v>0</v>
      </c>
      <c r="C126" s="35"/>
      <c r="D126" s="35"/>
      <c r="E126" s="36"/>
    </row>
    <row r="127" spans="2:5" x14ac:dyDescent="0.25">
      <c r="B127" s="37" t="s">
        <v>89</v>
      </c>
      <c r="C127" s="38"/>
      <c r="D127" s="38"/>
      <c r="E127" s="39"/>
    </row>
    <row r="128" spans="2:5" x14ac:dyDescent="0.25">
      <c r="B128" s="29" t="s">
        <v>90</v>
      </c>
      <c r="C128" s="29" t="s">
        <v>91</v>
      </c>
      <c r="D128" s="29" t="s">
        <v>92</v>
      </c>
      <c r="E128" s="29"/>
    </row>
    <row r="129" spans="2:5" x14ac:dyDescent="0.25">
      <c r="B129" s="30"/>
      <c r="C129" s="30"/>
      <c r="D129" s="15" t="s">
        <v>93</v>
      </c>
      <c r="E129" s="15" t="s">
        <v>94</v>
      </c>
    </row>
    <row r="130" spans="2:5" x14ac:dyDescent="0.25">
      <c r="B130" s="20" t="s">
        <v>106</v>
      </c>
      <c r="C130" s="10">
        <v>17</v>
      </c>
      <c r="D130" s="28">
        <v>0</v>
      </c>
      <c r="E130" s="28">
        <v>0</v>
      </c>
    </row>
    <row r="131" spans="2:5" x14ac:dyDescent="0.25">
      <c r="B131" s="20" t="s">
        <v>110</v>
      </c>
      <c r="C131" s="10">
        <v>2</v>
      </c>
      <c r="D131" s="28">
        <v>0</v>
      </c>
      <c r="E131" s="28">
        <v>0</v>
      </c>
    </row>
    <row r="132" spans="2:5" x14ac:dyDescent="0.25">
      <c r="B132" s="20" t="s">
        <v>107</v>
      </c>
      <c r="C132" s="10">
        <v>1</v>
      </c>
      <c r="D132" s="28">
        <v>0</v>
      </c>
      <c r="E132" s="28">
        <v>0</v>
      </c>
    </row>
    <row r="133" spans="2:5" x14ac:dyDescent="0.25">
      <c r="B133" s="20" t="s">
        <v>108</v>
      </c>
      <c r="C133" s="10">
        <v>7</v>
      </c>
      <c r="D133" s="28">
        <v>0</v>
      </c>
      <c r="E133" s="28">
        <v>0</v>
      </c>
    </row>
    <row r="134" spans="2:5" x14ac:dyDescent="0.25">
      <c r="B134" s="20" t="s">
        <v>109</v>
      </c>
      <c r="C134" s="10">
        <v>2</v>
      </c>
      <c r="D134" s="28">
        <v>0</v>
      </c>
      <c r="E134" s="28">
        <v>0</v>
      </c>
    </row>
    <row r="135" spans="2:5" x14ac:dyDescent="0.25">
      <c r="B135" s="20" t="s">
        <v>111</v>
      </c>
      <c r="C135" s="10">
        <v>1</v>
      </c>
      <c r="D135" s="28">
        <v>0</v>
      </c>
      <c r="E135" s="28">
        <v>0</v>
      </c>
    </row>
    <row r="136" spans="2:5" x14ac:dyDescent="0.25">
      <c r="B136" s="20" t="s">
        <v>112</v>
      </c>
      <c r="C136" s="10">
        <v>1</v>
      </c>
      <c r="D136" s="28">
        <v>0</v>
      </c>
      <c r="E136" s="28">
        <v>0</v>
      </c>
    </row>
    <row r="137" spans="2:5" x14ac:dyDescent="0.25">
      <c r="B137" s="20" t="s">
        <v>113</v>
      </c>
      <c r="C137" s="10">
        <v>2</v>
      </c>
      <c r="D137" s="28">
        <v>0</v>
      </c>
      <c r="E137" s="28">
        <v>0</v>
      </c>
    </row>
    <row r="138" spans="2:5" x14ac:dyDescent="0.25">
      <c r="B138" s="20" t="s">
        <v>114</v>
      </c>
      <c r="C138" s="10">
        <v>1</v>
      </c>
      <c r="D138" s="28">
        <v>0</v>
      </c>
      <c r="E138" s="28">
        <v>0</v>
      </c>
    </row>
    <row r="139" spans="2:5" x14ac:dyDescent="0.25">
      <c r="B139" s="10" t="s">
        <v>115</v>
      </c>
      <c r="C139" s="10">
        <v>1</v>
      </c>
      <c r="D139" s="28">
        <v>0</v>
      </c>
      <c r="E139" s="28">
        <v>0</v>
      </c>
    </row>
    <row r="140" spans="2:5" x14ac:dyDescent="0.25">
      <c r="B140" s="10" t="s">
        <v>116</v>
      </c>
      <c r="C140" s="10">
        <v>1</v>
      </c>
      <c r="D140" s="28">
        <v>0</v>
      </c>
      <c r="E140" s="28">
        <v>0</v>
      </c>
    </row>
    <row r="141" spans="2:5" x14ac:dyDescent="0.25">
      <c r="B141" s="10" t="s">
        <v>117</v>
      </c>
      <c r="C141" s="10">
        <v>1</v>
      </c>
      <c r="D141" s="28">
        <v>0</v>
      </c>
      <c r="E141" s="28">
        <v>0</v>
      </c>
    </row>
    <row r="142" spans="2:5" x14ac:dyDescent="0.25">
      <c r="B142" s="10" t="s">
        <v>119</v>
      </c>
      <c r="C142" s="10">
        <v>9</v>
      </c>
      <c r="D142" s="28">
        <v>0</v>
      </c>
      <c r="E142" s="28">
        <v>0</v>
      </c>
    </row>
    <row r="143" spans="2:5" x14ac:dyDescent="0.25">
      <c r="B143" s="10" t="s">
        <v>120</v>
      </c>
      <c r="C143" s="10">
        <v>1</v>
      </c>
      <c r="D143" s="28">
        <v>0</v>
      </c>
      <c r="E143" s="28">
        <v>0</v>
      </c>
    </row>
    <row r="144" spans="2:5" x14ac:dyDescent="0.25">
      <c r="B144" s="10" t="s">
        <v>118</v>
      </c>
      <c r="C144" s="10">
        <v>1</v>
      </c>
      <c r="D144" s="28">
        <v>0</v>
      </c>
      <c r="E144" s="28">
        <v>0</v>
      </c>
    </row>
    <row r="145" spans="2:5" x14ac:dyDescent="0.25">
      <c r="B145" s="10" t="s">
        <v>121</v>
      </c>
      <c r="C145" s="10">
        <v>3</v>
      </c>
      <c r="D145" s="28">
        <v>0</v>
      </c>
      <c r="E145" s="28">
        <v>0</v>
      </c>
    </row>
    <row r="146" spans="2:5" x14ac:dyDescent="0.25">
      <c r="B146" s="10" t="s">
        <v>123</v>
      </c>
      <c r="C146" s="10">
        <v>1</v>
      </c>
      <c r="D146" s="28">
        <v>0</v>
      </c>
      <c r="E146" s="28">
        <v>0</v>
      </c>
    </row>
    <row r="147" spans="2:5" x14ac:dyDescent="0.25">
      <c r="B147" s="10" t="s">
        <v>122</v>
      </c>
      <c r="C147" s="10">
        <v>1</v>
      </c>
      <c r="D147" s="28">
        <v>0</v>
      </c>
      <c r="E147" s="28">
        <v>0</v>
      </c>
    </row>
    <row r="148" spans="2:5" x14ac:dyDescent="0.25">
      <c r="B148" s="10" t="s">
        <v>124</v>
      </c>
      <c r="C148" s="10">
        <v>1</v>
      </c>
      <c r="D148" s="28">
        <v>0</v>
      </c>
      <c r="E148" s="28">
        <v>0</v>
      </c>
    </row>
    <row r="149" spans="2:5" x14ac:dyDescent="0.25">
      <c r="B149" s="10" t="s">
        <v>125</v>
      </c>
      <c r="C149" s="10">
        <v>1</v>
      </c>
      <c r="D149" s="28">
        <v>0</v>
      </c>
      <c r="E149" s="28">
        <v>0</v>
      </c>
    </row>
    <row r="150" spans="2:5" x14ac:dyDescent="0.25">
      <c r="B150" s="10" t="s">
        <v>126</v>
      </c>
      <c r="C150" s="10">
        <v>2</v>
      </c>
      <c r="D150" s="28">
        <v>0</v>
      </c>
      <c r="E150" s="28">
        <v>0</v>
      </c>
    </row>
    <row r="151" spans="2:5" x14ac:dyDescent="0.25">
      <c r="B151" s="10" t="s">
        <v>127</v>
      </c>
      <c r="C151" s="10">
        <v>3</v>
      </c>
      <c r="D151" s="28">
        <v>0</v>
      </c>
      <c r="E151" s="28">
        <v>0</v>
      </c>
    </row>
    <row r="152" spans="2:5" x14ac:dyDescent="0.25">
      <c r="B152" s="10" t="s">
        <v>128</v>
      </c>
      <c r="C152" s="10">
        <v>10</v>
      </c>
      <c r="D152" s="28">
        <v>0</v>
      </c>
      <c r="E152" s="28">
        <v>0</v>
      </c>
    </row>
    <row r="153" spans="2:5" x14ac:dyDescent="0.25">
      <c r="B153" s="10" t="s">
        <v>129</v>
      </c>
      <c r="C153" s="10">
        <v>3</v>
      </c>
      <c r="D153" s="28">
        <v>0</v>
      </c>
      <c r="E153" s="28">
        <v>0</v>
      </c>
    </row>
    <row r="154" spans="2:5" x14ac:dyDescent="0.25">
      <c r="B154" s="10" t="s">
        <v>130</v>
      </c>
      <c r="C154" s="10">
        <v>1</v>
      </c>
      <c r="D154" s="28">
        <v>0</v>
      </c>
      <c r="E154" s="28">
        <v>0</v>
      </c>
    </row>
    <row r="155" spans="2:5" x14ac:dyDescent="0.25">
      <c r="B155" s="10" t="s">
        <v>131</v>
      </c>
      <c r="C155" s="10">
        <v>1</v>
      </c>
      <c r="D155" s="28">
        <v>0</v>
      </c>
      <c r="E155" s="28">
        <v>0</v>
      </c>
    </row>
    <row r="156" spans="2:5" x14ac:dyDescent="0.25">
      <c r="B156" s="10" t="s">
        <v>132</v>
      </c>
      <c r="C156" s="10">
        <v>1</v>
      </c>
      <c r="D156" s="28">
        <v>0</v>
      </c>
      <c r="E156" s="28">
        <v>0</v>
      </c>
    </row>
    <row r="157" spans="2:5" x14ac:dyDescent="0.25">
      <c r="B157" s="10" t="s">
        <v>133</v>
      </c>
      <c r="C157" s="10">
        <v>1</v>
      </c>
      <c r="D157" s="28">
        <v>0</v>
      </c>
      <c r="E157" s="28">
        <v>0</v>
      </c>
    </row>
    <row r="158" spans="2:5" x14ac:dyDescent="0.25">
      <c r="B158" s="10" t="s">
        <v>134</v>
      </c>
      <c r="C158" s="10">
        <v>1</v>
      </c>
      <c r="D158" s="28">
        <v>0</v>
      </c>
      <c r="E158" s="28">
        <v>0</v>
      </c>
    </row>
    <row r="159" spans="2:5" x14ac:dyDescent="0.25">
      <c r="B159" s="10" t="s">
        <v>135</v>
      </c>
      <c r="C159" s="10">
        <v>1</v>
      </c>
      <c r="D159" s="28">
        <v>0</v>
      </c>
      <c r="E159" s="28">
        <v>0</v>
      </c>
    </row>
    <row r="160" spans="2:5" x14ac:dyDescent="0.25">
      <c r="B160" s="10" t="s">
        <v>136</v>
      </c>
      <c r="C160" s="10">
        <v>1</v>
      </c>
      <c r="D160" s="28">
        <v>0</v>
      </c>
      <c r="E160" s="28">
        <v>0</v>
      </c>
    </row>
    <row r="161" spans="2:5" x14ac:dyDescent="0.25">
      <c r="B161" s="10" t="s">
        <v>137</v>
      </c>
      <c r="C161" s="10">
        <v>1</v>
      </c>
      <c r="D161" s="28">
        <v>0</v>
      </c>
      <c r="E161" s="28">
        <v>0</v>
      </c>
    </row>
    <row r="162" spans="2:5" x14ac:dyDescent="0.25">
      <c r="B162" s="10" t="s">
        <v>138</v>
      </c>
      <c r="C162" s="10">
        <v>1</v>
      </c>
      <c r="D162" s="28">
        <v>0</v>
      </c>
      <c r="E162" s="28">
        <v>0</v>
      </c>
    </row>
    <row r="163" spans="2:5" x14ac:dyDescent="0.25">
      <c r="B163" s="10" t="s">
        <v>139</v>
      </c>
      <c r="C163" s="10">
        <v>1</v>
      </c>
      <c r="D163" s="28">
        <v>0</v>
      </c>
      <c r="E163" s="28">
        <v>0</v>
      </c>
    </row>
    <row r="164" spans="2:5" x14ac:dyDescent="0.25">
      <c r="B164" s="10" t="s">
        <v>140</v>
      </c>
      <c r="C164" s="10">
        <v>1</v>
      </c>
      <c r="D164" s="28">
        <v>0</v>
      </c>
      <c r="E164" s="28">
        <v>0</v>
      </c>
    </row>
    <row r="165" spans="2:5" x14ac:dyDescent="0.25">
      <c r="B165" s="10" t="s">
        <v>141</v>
      </c>
      <c r="C165" s="10">
        <v>1</v>
      </c>
      <c r="D165" s="28">
        <v>0</v>
      </c>
      <c r="E165" s="28">
        <v>0</v>
      </c>
    </row>
    <row r="166" spans="2:5" x14ac:dyDescent="0.25">
      <c r="B166" s="10" t="s">
        <v>142</v>
      </c>
      <c r="C166" s="10">
        <v>1</v>
      </c>
      <c r="D166" s="28">
        <v>0</v>
      </c>
      <c r="E166" s="28">
        <v>0</v>
      </c>
    </row>
    <row r="167" spans="2:5" x14ac:dyDescent="0.25">
      <c r="B167" s="10" t="s">
        <v>143</v>
      </c>
      <c r="C167" s="10">
        <v>2</v>
      </c>
      <c r="D167" s="28">
        <v>0</v>
      </c>
      <c r="E167" s="28">
        <v>0</v>
      </c>
    </row>
    <row r="168" spans="2:5" x14ac:dyDescent="0.25">
      <c r="B168" s="10" t="s">
        <v>144</v>
      </c>
      <c r="C168" s="10">
        <v>1</v>
      </c>
      <c r="D168" s="28">
        <v>0</v>
      </c>
      <c r="E168" s="28">
        <v>0</v>
      </c>
    </row>
    <row r="169" spans="2:5" x14ac:dyDescent="0.25">
      <c r="B169" s="10" t="s">
        <v>145</v>
      </c>
      <c r="C169" s="10">
        <v>15</v>
      </c>
      <c r="D169" s="28">
        <v>0</v>
      </c>
      <c r="E169" s="28">
        <v>0</v>
      </c>
    </row>
    <row r="170" spans="2:5" x14ac:dyDescent="0.25">
      <c r="B170" s="10" t="s">
        <v>146</v>
      </c>
      <c r="C170" s="10">
        <v>2</v>
      </c>
      <c r="D170" s="28">
        <v>0</v>
      </c>
      <c r="E170" s="28">
        <v>0</v>
      </c>
    </row>
    <row r="171" spans="2:5" x14ac:dyDescent="0.25">
      <c r="B171" s="10" t="s">
        <v>147</v>
      </c>
      <c r="C171" s="10">
        <v>2</v>
      </c>
      <c r="D171" s="28">
        <v>0</v>
      </c>
      <c r="E171" s="28">
        <v>0</v>
      </c>
    </row>
    <row r="172" spans="2:5" x14ac:dyDescent="0.25">
      <c r="B172" s="10" t="s">
        <v>148</v>
      </c>
      <c r="C172" s="10">
        <v>1</v>
      </c>
      <c r="D172" s="28">
        <v>0</v>
      </c>
      <c r="E172" s="28">
        <v>0</v>
      </c>
    </row>
    <row r="173" spans="2:5" x14ac:dyDescent="0.25">
      <c r="B173" s="10" t="s">
        <v>149</v>
      </c>
      <c r="C173" s="10">
        <v>10</v>
      </c>
      <c r="D173" s="28">
        <v>0</v>
      </c>
      <c r="E173" s="28">
        <v>0</v>
      </c>
    </row>
    <row r="174" spans="2:5" x14ac:dyDescent="0.25">
      <c r="B174" s="10" t="s">
        <v>150</v>
      </c>
      <c r="C174" s="10">
        <v>1</v>
      </c>
      <c r="D174" s="28">
        <v>0</v>
      </c>
      <c r="E174" s="28">
        <v>0</v>
      </c>
    </row>
    <row r="175" spans="2:5" x14ac:dyDescent="0.25">
      <c r="B175" s="10" t="s">
        <v>151</v>
      </c>
      <c r="C175" s="10">
        <v>1</v>
      </c>
      <c r="D175" s="28">
        <v>0</v>
      </c>
      <c r="E175" s="28">
        <v>0</v>
      </c>
    </row>
    <row r="176" spans="2:5" x14ac:dyDescent="0.25">
      <c r="B176" s="10" t="s">
        <v>152</v>
      </c>
      <c r="C176" s="10">
        <v>1</v>
      </c>
      <c r="D176" s="28">
        <v>0</v>
      </c>
      <c r="E176" s="28">
        <v>0</v>
      </c>
    </row>
    <row r="177" spans="2:5" x14ac:dyDescent="0.25">
      <c r="B177" s="10" t="s">
        <v>153</v>
      </c>
      <c r="C177" s="10">
        <v>6</v>
      </c>
      <c r="D177" s="28">
        <v>0</v>
      </c>
      <c r="E177" s="28">
        <v>0</v>
      </c>
    </row>
    <row r="178" spans="2:5" x14ac:dyDescent="0.25">
      <c r="B178" s="10" t="s">
        <v>154</v>
      </c>
      <c r="C178" s="10">
        <v>1</v>
      </c>
      <c r="D178" s="28">
        <v>0</v>
      </c>
      <c r="E178" s="28">
        <v>0</v>
      </c>
    </row>
    <row r="179" spans="2:5" x14ac:dyDescent="0.25">
      <c r="B179" s="10" t="s">
        <v>155</v>
      </c>
      <c r="C179" s="10">
        <v>1</v>
      </c>
      <c r="D179" s="28">
        <v>0</v>
      </c>
      <c r="E179" s="28">
        <v>0</v>
      </c>
    </row>
    <row r="180" spans="2:5" x14ac:dyDescent="0.25">
      <c r="B180" s="10" t="s">
        <v>156</v>
      </c>
      <c r="C180" s="10">
        <v>1</v>
      </c>
      <c r="D180" s="28">
        <v>0</v>
      </c>
      <c r="E180" s="28">
        <v>0</v>
      </c>
    </row>
    <row r="181" spans="2:5" x14ac:dyDescent="0.25">
      <c r="B181" s="10" t="s">
        <v>157</v>
      </c>
      <c r="C181" s="10">
        <v>1</v>
      </c>
      <c r="D181" s="28">
        <v>0</v>
      </c>
      <c r="E181" s="28">
        <v>0</v>
      </c>
    </row>
    <row r="182" spans="2:5" x14ac:dyDescent="0.25">
      <c r="B182" s="10" t="s">
        <v>158</v>
      </c>
      <c r="C182" s="10">
        <v>1</v>
      </c>
      <c r="D182" s="28">
        <v>0</v>
      </c>
      <c r="E182" s="28">
        <v>0</v>
      </c>
    </row>
    <row r="183" spans="2:5" x14ac:dyDescent="0.25">
      <c r="B183" s="10" t="s">
        <v>159</v>
      </c>
      <c r="C183" s="10">
        <v>1</v>
      </c>
      <c r="D183" s="28">
        <v>0</v>
      </c>
      <c r="E183" s="28">
        <v>0</v>
      </c>
    </row>
    <row r="184" spans="2:5" x14ac:dyDescent="0.25">
      <c r="B184" s="10" t="s">
        <v>160</v>
      </c>
      <c r="C184" s="10">
        <v>2</v>
      </c>
      <c r="D184" s="28">
        <v>0</v>
      </c>
      <c r="E184" s="28">
        <v>0</v>
      </c>
    </row>
    <row r="185" spans="2:5" x14ac:dyDescent="0.25">
      <c r="B185" s="10" t="s">
        <v>161</v>
      </c>
      <c r="C185" s="10">
        <v>1</v>
      </c>
      <c r="D185" s="28">
        <v>0</v>
      </c>
      <c r="E185" s="28">
        <v>0</v>
      </c>
    </row>
    <row r="186" spans="2:5" x14ac:dyDescent="0.25">
      <c r="B186" s="10" t="s">
        <v>162</v>
      </c>
      <c r="C186" s="10">
        <v>2</v>
      </c>
      <c r="D186" s="28">
        <v>0</v>
      </c>
      <c r="E186" s="28">
        <v>0</v>
      </c>
    </row>
    <row r="187" spans="2:5" x14ac:dyDescent="0.25">
      <c r="B187" s="10" t="s">
        <v>163</v>
      </c>
      <c r="C187" s="10">
        <v>1</v>
      </c>
      <c r="D187" s="28">
        <v>0</v>
      </c>
      <c r="E187" s="28">
        <v>0</v>
      </c>
    </row>
    <row r="188" spans="2:5" x14ac:dyDescent="0.25">
      <c r="B188" s="10" t="s">
        <v>164</v>
      </c>
      <c r="C188" s="10">
        <v>1</v>
      </c>
      <c r="D188" s="28">
        <v>0</v>
      </c>
      <c r="E188" s="28">
        <v>0</v>
      </c>
    </row>
    <row r="189" spans="2:5" x14ac:dyDescent="0.25">
      <c r="B189" s="10" t="s">
        <v>165</v>
      </c>
      <c r="C189" s="10">
        <v>1</v>
      </c>
      <c r="D189" s="28">
        <v>0</v>
      </c>
      <c r="E189" s="28">
        <v>0</v>
      </c>
    </row>
    <row r="190" spans="2:5" x14ac:dyDescent="0.25">
      <c r="B190" s="10" t="s">
        <v>166</v>
      </c>
      <c r="C190" s="10">
        <v>18</v>
      </c>
      <c r="D190" s="28">
        <v>0</v>
      </c>
      <c r="E190" s="28">
        <v>0</v>
      </c>
    </row>
    <row r="191" spans="2:5" x14ac:dyDescent="0.25">
      <c r="B191" s="10" t="s">
        <v>167</v>
      </c>
      <c r="C191" s="10">
        <v>4</v>
      </c>
      <c r="D191" s="28">
        <v>0</v>
      </c>
      <c r="E191" s="28">
        <v>0</v>
      </c>
    </row>
    <row r="192" spans="2:5" x14ac:dyDescent="0.25">
      <c r="B192" s="10" t="s">
        <v>168</v>
      </c>
      <c r="C192" s="10">
        <v>2</v>
      </c>
      <c r="D192" s="28">
        <v>0</v>
      </c>
      <c r="E192" s="28">
        <v>0</v>
      </c>
    </row>
    <row r="193" spans="2:5" x14ac:dyDescent="0.25">
      <c r="B193" s="10" t="s">
        <v>169</v>
      </c>
      <c r="C193" s="10">
        <v>1</v>
      </c>
      <c r="D193" s="28">
        <v>0</v>
      </c>
      <c r="E193" s="28">
        <v>0</v>
      </c>
    </row>
    <row r="194" spans="2:5" x14ac:dyDescent="0.25">
      <c r="B194" s="10" t="s">
        <v>170</v>
      </c>
      <c r="C194" s="10">
        <v>14</v>
      </c>
      <c r="D194" s="28">
        <v>0</v>
      </c>
      <c r="E194" s="28">
        <v>0</v>
      </c>
    </row>
    <row r="195" spans="2:5" x14ac:dyDescent="0.25">
      <c r="B195" s="10" t="s">
        <v>171</v>
      </c>
      <c r="C195" s="10">
        <v>12</v>
      </c>
      <c r="D195" s="28">
        <v>0</v>
      </c>
      <c r="E195" s="28">
        <v>0</v>
      </c>
    </row>
    <row r="196" spans="2:5" x14ac:dyDescent="0.25">
      <c r="B196" s="10" t="s">
        <v>172</v>
      </c>
      <c r="C196" s="10">
        <v>1</v>
      </c>
      <c r="D196" s="28">
        <v>0</v>
      </c>
      <c r="E196" s="28">
        <v>0</v>
      </c>
    </row>
    <row r="197" spans="2:5" x14ac:dyDescent="0.25">
      <c r="B197" s="10" t="s">
        <v>173</v>
      </c>
      <c r="C197" s="10">
        <v>2</v>
      </c>
      <c r="D197" s="28">
        <v>0</v>
      </c>
      <c r="E197" s="28">
        <v>0</v>
      </c>
    </row>
    <row r="198" spans="2:5" x14ac:dyDescent="0.25">
      <c r="B198" s="10" t="s">
        <v>174</v>
      </c>
      <c r="C198" s="10">
        <v>1</v>
      </c>
      <c r="D198" s="28">
        <v>0</v>
      </c>
      <c r="E198" s="28">
        <v>0</v>
      </c>
    </row>
    <row r="199" spans="2:5" x14ac:dyDescent="0.25">
      <c r="B199" s="10" t="s">
        <v>175</v>
      </c>
      <c r="C199" s="10">
        <v>1</v>
      </c>
      <c r="D199" s="28">
        <v>0</v>
      </c>
      <c r="E199" s="28">
        <v>0</v>
      </c>
    </row>
    <row r="200" spans="2:5" x14ac:dyDescent="0.25">
      <c r="B200" s="10" t="s">
        <v>176</v>
      </c>
      <c r="C200" s="10">
        <v>1</v>
      </c>
      <c r="D200" s="28">
        <v>0</v>
      </c>
      <c r="E200" s="28">
        <v>0</v>
      </c>
    </row>
    <row r="201" spans="2:5" x14ac:dyDescent="0.25">
      <c r="B201" s="10" t="s">
        <v>177</v>
      </c>
      <c r="C201" s="10">
        <v>15</v>
      </c>
      <c r="D201" s="28">
        <v>0</v>
      </c>
      <c r="E201" s="28">
        <v>0</v>
      </c>
    </row>
    <row r="202" spans="2:5" x14ac:dyDescent="0.25">
      <c r="B202" s="10" t="s">
        <v>178</v>
      </c>
      <c r="C202" s="10">
        <v>3</v>
      </c>
      <c r="D202" s="28">
        <v>0</v>
      </c>
      <c r="E202" s="28">
        <v>0</v>
      </c>
    </row>
    <row r="203" spans="2:5" x14ac:dyDescent="0.25">
      <c r="B203" s="10" t="s">
        <v>179</v>
      </c>
      <c r="C203" s="10">
        <v>1</v>
      </c>
      <c r="D203" s="28">
        <v>0</v>
      </c>
      <c r="E203" s="28">
        <v>0</v>
      </c>
    </row>
    <row r="204" spans="2:5" x14ac:dyDescent="0.25">
      <c r="B204" s="10" t="s">
        <v>180</v>
      </c>
      <c r="C204" s="10">
        <v>5</v>
      </c>
      <c r="D204" s="28">
        <v>0</v>
      </c>
      <c r="E204" s="28">
        <v>0</v>
      </c>
    </row>
    <row r="205" spans="2:5" x14ac:dyDescent="0.25">
      <c r="B205" s="10" t="s">
        <v>181</v>
      </c>
      <c r="C205" s="10">
        <v>1</v>
      </c>
      <c r="D205" s="28">
        <v>0</v>
      </c>
      <c r="E205" s="28">
        <v>0</v>
      </c>
    </row>
    <row r="206" spans="2:5" x14ac:dyDescent="0.25">
      <c r="B206" s="10" t="s">
        <v>182</v>
      </c>
      <c r="C206" s="10">
        <v>2</v>
      </c>
      <c r="D206" s="28">
        <v>0</v>
      </c>
      <c r="E206" s="28">
        <v>0</v>
      </c>
    </row>
    <row r="207" spans="2:5" x14ac:dyDescent="0.25">
      <c r="B207" s="10" t="s">
        <v>183</v>
      </c>
      <c r="C207" s="10">
        <v>12</v>
      </c>
      <c r="D207" s="28">
        <v>0</v>
      </c>
      <c r="E207" s="28">
        <v>0</v>
      </c>
    </row>
    <row r="208" spans="2:5" x14ac:dyDescent="0.25">
      <c r="B208" s="10" t="s">
        <v>184</v>
      </c>
      <c r="C208" s="10">
        <v>1</v>
      </c>
      <c r="D208" s="28">
        <v>0</v>
      </c>
      <c r="E208" s="28">
        <v>0</v>
      </c>
    </row>
    <row r="209" spans="2:5" x14ac:dyDescent="0.25">
      <c r="B209" s="10" t="s">
        <v>185</v>
      </c>
      <c r="C209" s="10">
        <v>6</v>
      </c>
      <c r="D209" s="28">
        <v>0</v>
      </c>
      <c r="E209" s="28">
        <v>0</v>
      </c>
    </row>
    <row r="210" spans="2:5" x14ac:dyDescent="0.25">
      <c r="B210" s="10" t="s">
        <v>186</v>
      </c>
      <c r="C210" s="10">
        <v>1</v>
      </c>
      <c r="D210" s="28">
        <v>0</v>
      </c>
      <c r="E210" s="28">
        <v>0</v>
      </c>
    </row>
    <row r="211" spans="2:5" x14ac:dyDescent="0.25">
      <c r="B211" s="10" t="s">
        <v>187</v>
      </c>
      <c r="C211" s="10">
        <v>2</v>
      </c>
      <c r="D211" s="28">
        <v>0</v>
      </c>
      <c r="E211" s="28">
        <v>0</v>
      </c>
    </row>
    <row r="212" spans="2:5" x14ac:dyDescent="0.25">
      <c r="B212" s="10" t="s">
        <v>188</v>
      </c>
      <c r="C212" s="10">
        <v>1</v>
      </c>
      <c r="D212" s="28">
        <v>0</v>
      </c>
      <c r="E212" s="28">
        <v>0</v>
      </c>
    </row>
    <row r="213" spans="2:5" x14ac:dyDescent="0.25">
      <c r="B213" s="10" t="s">
        <v>189</v>
      </c>
      <c r="C213" s="10">
        <v>9</v>
      </c>
      <c r="D213" s="28">
        <v>0</v>
      </c>
      <c r="E213" s="28">
        <v>0</v>
      </c>
    </row>
    <row r="214" spans="2:5" x14ac:dyDescent="0.25">
      <c r="B214" s="10" t="s">
        <v>190</v>
      </c>
      <c r="C214" s="10">
        <v>3</v>
      </c>
      <c r="D214" s="28">
        <v>0</v>
      </c>
      <c r="E214" s="28">
        <v>0</v>
      </c>
    </row>
    <row r="215" spans="2:5" x14ac:dyDescent="0.25">
      <c r="B215" s="10" t="s">
        <v>191</v>
      </c>
      <c r="C215" s="10">
        <v>4</v>
      </c>
      <c r="D215" s="28">
        <v>0</v>
      </c>
      <c r="E215" s="28">
        <v>0</v>
      </c>
    </row>
    <row r="216" spans="2:5" x14ac:dyDescent="0.25">
      <c r="B216" s="10" t="s">
        <v>192</v>
      </c>
      <c r="C216" s="10">
        <v>1</v>
      </c>
      <c r="D216" s="28">
        <v>0</v>
      </c>
      <c r="E216" s="28">
        <v>0</v>
      </c>
    </row>
    <row r="217" spans="2:5" x14ac:dyDescent="0.25">
      <c r="B217" s="10" t="s">
        <v>193</v>
      </c>
      <c r="C217" s="10">
        <v>1</v>
      </c>
      <c r="D217" s="28">
        <v>0</v>
      </c>
      <c r="E217" s="28">
        <v>0</v>
      </c>
    </row>
    <row r="218" spans="2:5" x14ac:dyDescent="0.25">
      <c r="B218" s="10" t="s">
        <v>194</v>
      </c>
      <c r="C218" s="10">
        <v>1</v>
      </c>
      <c r="D218" s="28">
        <v>0</v>
      </c>
      <c r="E218" s="28">
        <v>0</v>
      </c>
    </row>
    <row r="219" spans="2:5" x14ac:dyDescent="0.25">
      <c r="B219" s="10" t="s">
        <v>195</v>
      </c>
      <c r="C219" s="10">
        <v>4</v>
      </c>
      <c r="D219" s="28">
        <v>0</v>
      </c>
      <c r="E219" s="28">
        <v>0</v>
      </c>
    </row>
    <row r="220" spans="2:5" x14ac:dyDescent="0.25">
      <c r="B220" s="10" t="s">
        <v>196</v>
      </c>
      <c r="C220" s="10">
        <v>2</v>
      </c>
      <c r="D220" s="28">
        <v>0</v>
      </c>
      <c r="E220" s="28">
        <v>0</v>
      </c>
    </row>
    <row r="221" spans="2:5" x14ac:dyDescent="0.25">
      <c r="B221" s="10" t="s">
        <v>197</v>
      </c>
      <c r="C221" s="10">
        <v>2</v>
      </c>
      <c r="D221" s="28">
        <v>0</v>
      </c>
      <c r="E221" s="28">
        <v>0</v>
      </c>
    </row>
    <row r="222" spans="2:5" x14ac:dyDescent="0.25">
      <c r="B222" s="10" t="s">
        <v>198</v>
      </c>
      <c r="C222" s="10">
        <v>1</v>
      </c>
      <c r="D222" s="28">
        <v>0</v>
      </c>
      <c r="E222" s="28">
        <v>0</v>
      </c>
    </row>
    <row r="223" spans="2:5" x14ac:dyDescent="0.25">
      <c r="B223" s="10" t="s">
        <v>199</v>
      </c>
      <c r="C223" s="10">
        <v>2</v>
      </c>
      <c r="D223" s="28">
        <v>0</v>
      </c>
      <c r="E223" s="28">
        <v>0</v>
      </c>
    </row>
    <row r="224" spans="2:5" x14ac:dyDescent="0.25">
      <c r="B224" s="10" t="s">
        <v>200</v>
      </c>
      <c r="C224" s="10">
        <v>1</v>
      </c>
      <c r="D224" s="28">
        <v>0</v>
      </c>
      <c r="E224" s="28">
        <v>0</v>
      </c>
    </row>
    <row r="225" spans="2:5" x14ac:dyDescent="0.25">
      <c r="B225" s="10" t="s">
        <v>201</v>
      </c>
      <c r="C225" s="10">
        <v>5</v>
      </c>
      <c r="D225" s="28">
        <v>0</v>
      </c>
      <c r="E225" s="28">
        <v>0</v>
      </c>
    </row>
    <row r="226" spans="2:5" x14ac:dyDescent="0.25">
      <c r="B226" s="10" t="s">
        <v>202</v>
      </c>
      <c r="C226" s="10">
        <v>1</v>
      </c>
      <c r="D226" s="28">
        <v>0</v>
      </c>
      <c r="E226" s="28">
        <v>0</v>
      </c>
    </row>
    <row r="227" spans="2:5" x14ac:dyDescent="0.25">
      <c r="B227" s="10" t="s">
        <v>203</v>
      </c>
      <c r="C227" s="10">
        <v>28</v>
      </c>
      <c r="D227" s="28">
        <v>0</v>
      </c>
      <c r="E227" s="28">
        <v>0</v>
      </c>
    </row>
    <row r="228" spans="2:5" x14ac:dyDescent="0.25">
      <c r="B228" s="10" t="s">
        <v>204</v>
      </c>
      <c r="C228" s="10">
        <v>57</v>
      </c>
      <c r="D228" s="28">
        <v>0</v>
      </c>
      <c r="E228" s="28">
        <v>0</v>
      </c>
    </row>
    <row r="229" spans="2:5" x14ac:dyDescent="0.25">
      <c r="B229" s="10" t="s">
        <v>205</v>
      </c>
      <c r="C229" s="10">
        <v>2</v>
      </c>
      <c r="D229" s="28">
        <v>0</v>
      </c>
      <c r="E229" s="28">
        <v>0</v>
      </c>
    </row>
    <row r="230" spans="2:5" x14ac:dyDescent="0.25">
      <c r="B230" s="10" t="s">
        <v>206</v>
      </c>
      <c r="C230" s="10">
        <v>3</v>
      </c>
      <c r="D230" s="28">
        <v>0</v>
      </c>
      <c r="E230" s="28">
        <v>0</v>
      </c>
    </row>
    <row r="231" spans="2:5" x14ac:dyDescent="0.25">
      <c r="B231" s="10" t="s">
        <v>207</v>
      </c>
      <c r="C231" s="10">
        <v>6</v>
      </c>
      <c r="D231" s="28">
        <v>0</v>
      </c>
      <c r="E231" s="28">
        <v>0</v>
      </c>
    </row>
    <row r="232" spans="2:5" x14ac:dyDescent="0.25">
      <c r="B232" s="10" t="s">
        <v>208</v>
      </c>
      <c r="C232" s="10">
        <v>1</v>
      </c>
      <c r="D232" s="28">
        <v>0</v>
      </c>
      <c r="E232" s="28">
        <v>0</v>
      </c>
    </row>
    <row r="233" spans="2:5" x14ac:dyDescent="0.25">
      <c r="B233" s="10" t="s">
        <v>209</v>
      </c>
      <c r="C233" s="10">
        <v>1</v>
      </c>
      <c r="D233" s="28">
        <v>0</v>
      </c>
      <c r="E233" s="28">
        <v>0</v>
      </c>
    </row>
    <row r="234" spans="2:5" x14ac:dyDescent="0.25">
      <c r="B234" s="10" t="s">
        <v>210</v>
      </c>
      <c r="C234" s="10">
        <v>2</v>
      </c>
      <c r="D234" s="28">
        <v>0</v>
      </c>
      <c r="E234" s="28">
        <v>0</v>
      </c>
    </row>
    <row r="235" spans="2:5" x14ac:dyDescent="0.25">
      <c r="B235" s="10" t="s">
        <v>211</v>
      </c>
      <c r="C235" s="10">
        <v>1</v>
      </c>
      <c r="D235" s="28">
        <v>0</v>
      </c>
      <c r="E235" s="28">
        <v>0</v>
      </c>
    </row>
    <row r="236" spans="2:5" x14ac:dyDescent="0.25">
      <c r="B236" s="10" t="s">
        <v>212</v>
      </c>
      <c r="C236" s="10">
        <v>4</v>
      </c>
      <c r="D236" s="28">
        <v>0</v>
      </c>
      <c r="E236" s="28">
        <v>0</v>
      </c>
    </row>
    <row r="237" spans="2:5" x14ac:dyDescent="0.25">
      <c r="B237" s="10" t="s">
        <v>213</v>
      </c>
      <c r="C237" s="10">
        <v>5</v>
      </c>
      <c r="D237" s="28">
        <v>0</v>
      </c>
      <c r="E237" s="28">
        <v>0</v>
      </c>
    </row>
    <row r="238" spans="2:5" x14ac:dyDescent="0.25">
      <c r="B238" s="10" t="s">
        <v>214</v>
      </c>
      <c r="C238" s="10">
        <v>1</v>
      </c>
      <c r="D238" s="28">
        <v>0</v>
      </c>
      <c r="E238" s="28">
        <v>0</v>
      </c>
    </row>
    <row r="239" spans="2:5" x14ac:dyDescent="0.25">
      <c r="B239" s="10" t="s">
        <v>215</v>
      </c>
      <c r="C239" s="10">
        <v>1</v>
      </c>
      <c r="D239" s="28">
        <v>0</v>
      </c>
      <c r="E239" s="28">
        <v>0</v>
      </c>
    </row>
    <row r="240" spans="2:5" x14ac:dyDescent="0.25">
      <c r="B240" s="10" t="s">
        <v>216</v>
      </c>
      <c r="C240" s="10">
        <v>1</v>
      </c>
      <c r="D240" s="28">
        <v>0</v>
      </c>
      <c r="E240" s="28">
        <v>0</v>
      </c>
    </row>
    <row r="241" spans="2:5" x14ac:dyDescent="0.25">
      <c r="B241" s="10" t="s">
        <v>217</v>
      </c>
      <c r="C241" s="10">
        <v>2</v>
      </c>
      <c r="D241" s="28">
        <v>0</v>
      </c>
      <c r="E241" s="28">
        <v>0</v>
      </c>
    </row>
    <row r="242" spans="2:5" x14ac:dyDescent="0.25">
      <c r="B242" s="10" t="s">
        <v>218</v>
      </c>
      <c r="C242" s="10">
        <v>1</v>
      </c>
      <c r="D242" s="28">
        <v>0</v>
      </c>
      <c r="E242" s="28">
        <v>0</v>
      </c>
    </row>
    <row r="243" spans="2:5" x14ac:dyDescent="0.25">
      <c r="B243" s="10" t="s">
        <v>219</v>
      </c>
      <c r="C243" s="10">
        <v>1</v>
      </c>
      <c r="D243" s="28">
        <v>0</v>
      </c>
      <c r="E243" s="28">
        <v>0</v>
      </c>
    </row>
    <row r="244" spans="2:5" x14ac:dyDescent="0.25">
      <c r="B244" s="10" t="s">
        <v>220</v>
      </c>
      <c r="C244" s="10">
        <v>2</v>
      </c>
      <c r="D244" s="28">
        <v>0</v>
      </c>
      <c r="E244" s="28">
        <v>0</v>
      </c>
    </row>
    <row r="245" spans="2:5" x14ac:dyDescent="0.25">
      <c r="B245" s="10" t="s">
        <v>221</v>
      </c>
      <c r="C245" s="10">
        <v>2</v>
      </c>
      <c r="D245" s="28">
        <v>0</v>
      </c>
      <c r="E245" s="28">
        <v>0</v>
      </c>
    </row>
    <row r="246" spans="2:5" x14ac:dyDescent="0.25">
      <c r="B246" s="10" t="s">
        <v>222</v>
      </c>
      <c r="C246" s="10">
        <v>2</v>
      </c>
      <c r="D246" s="28">
        <v>0</v>
      </c>
      <c r="E246" s="28">
        <v>0</v>
      </c>
    </row>
    <row r="247" spans="2:5" x14ac:dyDescent="0.25">
      <c r="B247" s="10" t="s">
        <v>223</v>
      </c>
      <c r="C247" s="10">
        <v>1</v>
      </c>
      <c r="D247" s="28">
        <v>0</v>
      </c>
      <c r="E247" s="28">
        <v>0</v>
      </c>
    </row>
    <row r="248" spans="2:5" x14ac:dyDescent="0.25">
      <c r="B248" s="10" t="s">
        <v>224</v>
      </c>
      <c r="C248" s="10">
        <v>1</v>
      </c>
      <c r="D248" s="28">
        <v>0</v>
      </c>
      <c r="E248" s="28">
        <v>0</v>
      </c>
    </row>
    <row r="249" spans="2:5" x14ac:dyDescent="0.25">
      <c r="B249" s="10" t="s">
        <v>225</v>
      </c>
      <c r="C249" s="10">
        <v>2</v>
      </c>
      <c r="D249" s="28">
        <v>0</v>
      </c>
      <c r="E249" s="28">
        <v>0</v>
      </c>
    </row>
    <row r="250" spans="2:5" x14ac:dyDescent="0.25">
      <c r="B250" s="10" t="s">
        <v>226</v>
      </c>
      <c r="C250" s="10">
        <v>1</v>
      </c>
      <c r="D250" s="28">
        <v>0</v>
      </c>
      <c r="E250" s="28">
        <v>0</v>
      </c>
    </row>
    <row r="251" spans="2:5" x14ac:dyDescent="0.25">
      <c r="B251" s="10" t="s">
        <v>227</v>
      </c>
      <c r="C251" s="10">
        <v>1</v>
      </c>
      <c r="D251" s="28">
        <v>0</v>
      </c>
      <c r="E251" s="28">
        <v>0</v>
      </c>
    </row>
    <row r="252" spans="2:5" x14ac:dyDescent="0.25">
      <c r="B252" s="10" t="s">
        <v>228</v>
      </c>
      <c r="C252" s="10">
        <v>2</v>
      </c>
      <c r="D252" s="28">
        <v>0</v>
      </c>
      <c r="E252" s="28">
        <v>0</v>
      </c>
    </row>
    <row r="253" spans="2:5" x14ac:dyDescent="0.25">
      <c r="B253" s="10" t="s">
        <v>229</v>
      </c>
      <c r="C253" s="10">
        <v>1</v>
      </c>
      <c r="D253" s="28">
        <v>0</v>
      </c>
      <c r="E253" s="28">
        <v>0</v>
      </c>
    </row>
    <row r="254" spans="2:5" x14ac:dyDescent="0.25">
      <c r="B254" s="10" t="s">
        <v>230</v>
      </c>
      <c r="C254" s="10">
        <v>1</v>
      </c>
      <c r="D254" s="28">
        <v>0</v>
      </c>
      <c r="E254" s="28">
        <v>0</v>
      </c>
    </row>
    <row r="255" spans="2:5" x14ac:dyDescent="0.25">
      <c r="B255" s="10" t="s">
        <v>231</v>
      </c>
      <c r="C255" s="10">
        <v>15</v>
      </c>
      <c r="D255" s="28">
        <v>0</v>
      </c>
      <c r="E255" s="28">
        <v>0</v>
      </c>
    </row>
    <row r="256" spans="2:5" x14ac:dyDescent="0.25">
      <c r="B256" s="10" t="s">
        <v>232</v>
      </c>
      <c r="C256" s="10">
        <v>1</v>
      </c>
      <c r="D256" s="28">
        <v>0</v>
      </c>
      <c r="E256" s="28">
        <v>0</v>
      </c>
    </row>
    <row r="257" spans="2:5" x14ac:dyDescent="0.25">
      <c r="B257" s="10" t="s">
        <v>233</v>
      </c>
      <c r="C257" s="10">
        <v>1</v>
      </c>
      <c r="D257" s="28">
        <v>0</v>
      </c>
      <c r="E257" s="28">
        <v>0</v>
      </c>
    </row>
    <row r="258" spans="2:5" x14ac:dyDescent="0.25">
      <c r="B258" s="10" t="s">
        <v>234</v>
      </c>
      <c r="C258" s="10">
        <v>4</v>
      </c>
      <c r="D258" s="28">
        <v>0</v>
      </c>
      <c r="E258" s="28">
        <v>0</v>
      </c>
    </row>
    <row r="259" spans="2:5" x14ac:dyDescent="0.25">
      <c r="B259" s="10" t="s">
        <v>235</v>
      </c>
      <c r="C259" s="10">
        <v>6</v>
      </c>
      <c r="D259" s="28">
        <v>0</v>
      </c>
      <c r="E259" s="28">
        <v>0</v>
      </c>
    </row>
    <row r="260" spans="2:5" x14ac:dyDescent="0.25">
      <c r="B260" s="10" t="s">
        <v>236</v>
      </c>
      <c r="C260" s="10">
        <v>3</v>
      </c>
      <c r="D260" s="28">
        <v>0</v>
      </c>
      <c r="E260" s="28">
        <v>0</v>
      </c>
    </row>
    <row r="261" spans="2:5" x14ac:dyDescent="0.25">
      <c r="B261" s="10" t="s">
        <v>237</v>
      </c>
      <c r="C261" s="10">
        <v>1</v>
      </c>
      <c r="D261" s="28">
        <v>0</v>
      </c>
      <c r="E261" s="28">
        <v>0</v>
      </c>
    </row>
    <row r="262" spans="2:5" x14ac:dyDescent="0.25">
      <c r="B262" s="10" t="s">
        <v>238</v>
      </c>
      <c r="C262" s="10">
        <v>4</v>
      </c>
      <c r="D262" s="28">
        <v>0</v>
      </c>
      <c r="E262" s="28">
        <v>0</v>
      </c>
    </row>
    <row r="263" spans="2:5" x14ac:dyDescent="0.25">
      <c r="B263" s="10" t="s">
        <v>239</v>
      </c>
      <c r="C263" s="10">
        <v>1</v>
      </c>
      <c r="D263" s="28">
        <v>0</v>
      </c>
      <c r="E263" s="28">
        <v>0</v>
      </c>
    </row>
    <row r="264" spans="2:5" x14ac:dyDescent="0.25">
      <c r="B264" s="10" t="s">
        <v>240</v>
      </c>
      <c r="C264" s="10">
        <v>1</v>
      </c>
      <c r="D264" s="28">
        <v>0</v>
      </c>
      <c r="E264" s="28">
        <v>0</v>
      </c>
    </row>
    <row r="265" spans="2:5" x14ac:dyDescent="0.25">
      <c r="B265" s="10" t="s">
        <v>241</v>
      </c>
      <c r="C265" s="10">
        <v>1</v>
      </c>
      <c r="D265" s="28">
        <v>0</v>
      </c>
      <c r="E265" s="28">
        <v>0</v>
      </c>
    </row>
    <row r="266" spans="2:5" x14ac:dyDescent="0.25">
      <c r="B266" s="10" t="s">
        <v>242</v>
      </c>
      <c r="C266" s="10">
        <v>15</v>
      </c>
      <c r="D266" s="28">
        <v>0</v>
      </c>
      <c r="E266" s="28">
        <v>0</v>
      </c>
    </row>
    <row r="267" spans="2:5" x14ac:dyDescent="0.25">
      <c r="B267" s="10" t="s">
        <v>243</v>
      </c>
      <c r="C267" s="10">
        <v>1</v>
      </c>
      <c r="D267" s="28">
        <v>0</v>
      </c>
      <c r="E267" s="28">
        <v>0</v>
      </c>
    </row>
    <row r="268" spans="2:5" x14ac:dyDescent="0.25">
      <c r="B268" s="10" t="s">
        <v>244</v>
      </c>
      <c r="C268" s="10">
        <v>3</v>
      </c>
      <c r="D268" s="28">
        <v>0</v>
      </c>
      <c r="E268" s="28">
        <v>0</v>
      </c>
    </row>
    <row r="269" spans="2:5" x14ac:dyDescent="0.25">
      <c r="B269" s="10" t="s">
        <v>245</v>
      </c>
      <c r="C269" s="10">
        <v>1</v>
      </c>
      <c r="D269" s="28">
        <v>0</v>
      </c>
      <c r="E269" s="28">
        <v>0</v>
      </c>
    </row>
    <row r="270" spans="2:5" x14ac:dyDescent="0.25">
      <c r="B270" s="10" t="s">
        <v>246</v>
      </c>
      <c r="C270" s="10">
        <v>2</v>
      </c>
      <c r="D270" s="28">
        <v>0</v>
      </c>
      <c r="E270" s="28">
        <v>0</v>
      </c>
    </row>
    <row r="271" spans="2:5" x14ac:dyDescent="0.25">
      <c r="B271" s="10" t="s">
        <v>247</v>
      </c>
      <c r="C271" s="10">
        <v>2</v>
      </c>
      <c r="D271" s="28">
        <v>0</v>
      </c>
      <c r="E271" s="28">
        <v>0</v>
      </c>
    </row>
    <row r="272" spans="2:5" x14ac:dyDescent="0.25">
      <c r="B272" s="10" t="s">
        <v>248</v>
      </c>
      <c r="C272" s="10">
        <v>1</v>
      </c>
      <c r="D272" s="28">
        <v>0</v>
      </c>
      <c r="E272" s="28">
        <v>0</v>
      </c>
    </row>
    <row r="273" spans="2:5" x14ac:dyDescent="0.25">
      <c r="B273" s="10" t="s">
        <v>249</v>
      </c>
      <c r="C273" s="10">
        <v>2</v>
      </c>
      <c r="D273" s="28">
        <v>0</v>
      </c>
      <c r="E273" s="28">
        <v>0</v>
      </c>
    </row>
    <row r="274" spans="2:5" x14ac:dyDescent="0.25">
      <c r="B274" s="10" t="s">
        <v>250</v>
      </c>
      <c r="C274" s="10">
        <v>4</v>
      </c>
      <c r="D274" s="28">
        <v>0</v>
      </c>
      <c r="E274" s="28">
        <v>0</v>
      </c>
    </row>
    <row r="275" spans="2:5" x14ac:dyDescent="0.25">
      <c r="B275" s="10" t="s">
        <v>251</v>
      </c>
      <c r="C275" s="10">
        <v>1</v>
      </c>
      <c r="D275" s="28">
        <v>0</v>
      </c>
      <c r="E275" s="28">
        <v>0</v>
      </c>
    </row>
    <row r="276" spans="2:5" x14ac:dyDescent="0.25">
      <c r="B276" s="10" t="s">
        <v>252</v>
      </c>
      <c r="C276" s="10">
        <v>1</v>
      </c>
      <c r="D276" s="28">
        <v>0</v>
      </c>
      <c r="E276" s="28">
        <v>0</v>
      </c>
    </row>
    <row r="277" spans="2:5" x14ac:dyDescent="0.25">
      <c r="B277" s="10" t="s">
        <v>253</v>
      </c>
      <c r="C277" s="10">
        <v>60</v>
      </c>
      <c r="D277" s="28">
        <v>0</v>
      </c>
      <c r="E277" s="28">
        <v>0</v>
      </c>
    </row>
    <row r="278" spans="2:5" x14ac:dyDescent="0.25">
      <c r="B278" s="10" t="s">
        <v>254</v>
      </c>
      <c r="C278" s="10">
        <v>1</v>
      </c>
      <c r="D278" s="28">
        <v>0</v>
      </c>
      <c r="E278" s="28">
        <v>0</v>
      </c>
    </row>
    <row r="279" spans="2:5" x14ac:dyDescent="0.25">
      <c r="B279" s="10" t="s">
        <v>255</v>
      </c>
      <c r="C279" s="10">
        <v>1</v>
      </c>
      <c r="D279" s="28">
        <v>0</v>
      </c>
      <c r="E279" s="28">
        <v>0</v>
      </c>
    </row>
    <row r="280" spans="2:5" x14ac:dyDescent="0.25">
      <c r="B280" s="10" t="s">
        <v>256</v>
      </c>
      <c r="C280" s="10">
        <v>1</v>
      </c>
      <c r="D280" s="28">
        <v>0</v>
      </c>
      <c r="E280" s="28">
        <v>0</v>
      </c>
    </row>
    <row r="281" spans="2:5" x14ac:dyDescent="0.25">
      <c r="B281" s="10" t="s">
        <v>257</v>
      </c>
      <c r="C281" s="10">
        <v>1</v>
      </c>
      <c r="D281" s="28">
        <v>0</v>
      </c>
      <c r="E281" s="28">
        <v>0</v>
      </c>
    </row>
    <row r="282" spans="2:5" x14ac:dyDescent="0.25">
      <c r="B282" s="10" t="s">
        <v>258</v>
      </c>
      <c r="C282" s="10">
        <v>1</v>
      </c>
      <c r="D282" s="28">
        <v>0</v>
      </c>
      <c r="E282" s="28">
        <v>0</v>
      </c>
    </row>
    <row r="283" spans="2:5" x14ac:dyDescent="0.25">
      <c r="B283" s="10" t="s">
        <v>259</v>
      </c>
      <c r="C283" s="10">
        <v>2</v>
      </c>
      <c r="D283" s="28">
        <v>0</v>
      </c>
      <c r="E283" s="28">
        <v>0</v>
      </c>
    </row>
    <row r="284" spans="2:5" x14ac:dyDescent="0.25">
      <c r="B284" s="10" t="s">
        <v>260</v>
      </c>
      <c r="C284" s="10">
        <v>2</v>
      </c>
      <c r="D284" s="28">
        <v>0</v>
      </c>
      <c r="E284" s="28">
        <v>0</v>
      </c>
    </row>
    <row r="285" spans="2:5" x14ac:dyDescent="0.25">
      <c r="B285" s="10" t="s">
        <v>261</v>
      </c>
      <c r="C285" s="10">
        <v>5</v>
      </c>
      <c r="D285" s="28">
        <v>0</v>
      </c>
      <c r="E285" s="28">
        <v>0</v>
      </c>
    </row>
    <row r="286" spans="2:5" x14ac:dyDescent="0.25">
      <c r="B286" s="10" t="s">
        <v>262</v>
      </c>
      <c r="C286" s="10">
        <v>1</v>
      </c>
      <c r="D286" s="28">
        <v>0</v>
      </c>
      <c r="E286" s="28">
        <v>0</v>
      </c>
    </row>
    <row r="287" spans="2:5" x14ac:dyDescent="0.25">
      <c r="B287" s="10" t="s">
        <v>269</v>
      </c>
      <c r="C287" s="10">
        <v>1</v>
      </c>
      <c r="D287" s="28">
        <v>0</v>
      </c>
      <c r="E287" s="28">
        <v>0</v>
      </c>
    </row>
    <row r="288" spans="2:5" x14ac:dyDescent="0.25">
      <c r="B288" s="10" t="s">
        <v>263</v>
      </c>
      <c r="C288" s="10">
        <v>1</v>
      </c>
      <c r="D288" s="28">
        <v>0</v>
      </c>
      <c r="E288" s="28">
        <v>0</v>
      </c>
    </row>
    <row r="289" spans="2:5" x14ac:dyDescent="0.25">
      <c r="B289" s="10" t="s">
        <v>264</v>
      </c>
      <c r="C289" s="10">
        <v>1</v>
      </c>
      <c r="D289" s="28">
        <v>0</v>
      </c>
      <c r="E289" s="28">
        <v>0</v>
      </c>
    </row>
    <row r="290" spans="2:5" x14ac:dyDescent="0.25">
      <c r="B290" s="10" t="s">
        <v>265</v>
      </c>
      <c r="C290" s="10">
        <v>1</v>
      </c>
      <c r="D290" s="28">
        <v>0</v>
      </c>
      <c r="E290" s="28">
        <v>0</v>
      </c>
    </row>
    <row r="291" spans="2:5" x14ac:dyDescent="0.25">
      <c r="B291" s="10" t="s">
        <v>266</v>
      </c>
      <c r="C291" s="10">
        <v>67</v>
      </c>
      <c r="D291" s="28">
        <v>0</v>
      </c>
      <c r="E291" s="28">
        <v>0</v>
      </c>
    </row>
    <row r="292" spans="2:5" x14ac:dyDescent="0.25">
      <c r="B292" s="10" t="s">
        <v>267</v>
      </c>
      <c r="C292" s="10">
        <v>4</v>
      </c>
      <c r="D292" s="28">
        <v>0</v>
      </c>
      <c r="E292" s="28">
        <v>0</v>
      </c>
    </row>
    <row r="293" spans="2:5" x14ac:dyDescent="0.25">
      <c r="B293" s="10" t="s">
        <v>268</v>
      </c>
      <c r="C293" s="10">
        <v>1</v>
      </c>
      <c r="D293" s="28">
        <v>0</v>
      </c>
      <c r="E293" s="28">
        <v>0</v>
      </c>
    </row>
    <row r="294" spans="2:5" x14ac:dyDescent="0.25">
      <c r="B294" s="10" t="s">
        <v>270</v>
      </c>
      <c r="C294" s="10">
        <v>7</v>
      </c>
      <c r="D294" s="28">
        <v>0</v>
      </c>
      <c r="E294" s="28">
        <v>0</v>
      </c>
    </row>
    <row r="295" spans="2:5" x14ac:dyDescent="0.25">
      <c r="B295" s="10" t="s">
        <v>271</v>
      </c>
      <c r="C295" s="10">
        <v>1</v>
      </c>
      <c r="D295" s="28">
        <v>0</v>
      </c>
      <c r="E295" s="28">
        <v>0</v>
      </c>
    </row>
    <row r="296" spans="2:5" x14ac:dyDescent="0.25">
      <c r="B296" s="10" t="s">
        <v>272</v>
      </c>
      <c r="C296" s="10">
        <v>1</v>
      </c>
      <c r="D296" s="28">
        <v>0</v>
      </c>
      <c r="E296" s="28">
        <v>0</v>
      </c>
    </row>
    <row r="297" spans="2:5" x14ac:dyDescent="0.25">
      <c r="B297" s="10" t="s">
        <v>273</v>
      </c>
      <c r="C297" s="10">
        <v>1</v>
      </c>
      <c r="D297" s="28">
        <v>0</v>
      </c>
      <c r="E297" s="28">
        <v>0</v>
      </c>
    </row>
    <row r="298" spans="2:5" x14ac:dyDescent="0.25">
      <c r="B298" s="10" t="s">
        <v>274</v>
      </c>
      <c r="C298" s="10">
        <v>2</v>
      </c>
      <c r="D298" s="28">
        <v>0</v>
      </c>
      <c r="E298" s="28">
        <v>0</v>
      </c>
    </row>
    <row r="299" spans="2:5" x14ac:dyDescent="0.25">
      <c r="B299" s="10" t="s">
        <v>275</v>
      </c>
      <c r="C299" s="10">
        <v>1</v>
      </c>
      <c r="D299" s="28">
        <v>0</v>
      </c>
      <c r="E299" s="28">
        <v>0</v>
      </c>
    </row>
    <row r="300" spans="2:5" x14ac:dyDescent="0.25">
      <c r="B300" s="10" t="s">
        <v>276</v>
      </c>
      <c r="C300" s="10">
        <v>3</v>
      </c>
      <c r="D300" s="28">
        <v>0</v>
      </c>
      <c r="E300" s="28">
        <v>0</v>
      </c>
    </row>
    <row r="301" spans="2:5" x14ac:dyDescent="0.25">
      <c r="B301" s="10" t="s">
        <v>277</v>
      </c>
      <c r="C301" s="10">
        <v>1</v>
      </c>
      <c r="D301" s="28">
        <v>0</v>
      </c>
      <c r="E301" s="28">
        <v>0</v>
      </c>
    </row>
    <row r="302" spans="2:5" x14ac:dyDescent="0.25">
      <c r="B302" s="10" t="s">
        <v>278</v>
      </c>
      <c r="C302" s="10">
        <v>1</v>
      </c>
      <c r="D302" s="28">
        <v>0</v>
      </c>
      <c r="E302" s="28">
        <v>0</v>
      </c>
    </row>
    <row r="303" spans="2:5" x14ac:dyDescent="0.25">
      <c r="B303" s="10" t="s">
        <v>279</v>
      </c>
      <c r="C303" s="10">
        <v>1</v>
      </c>
      <c r="D303" s="28">
        <v>0</v>
      </c>
      <c r="E303" s="28">
        <v>0</v>
      </c>
    </row>
    <row r="304" spans="2:5" x14ac:dyDescent="0.25">
      <c r="B304" s="10" t="s">
        <v>280</v>
      </c>
      <c r="C304" s="10">
        <v>1</v>
      </c>
      <c r="D304" s="28">
        <v>0</v>
      </c>
      <c r="E304" s="28">
        <v>0</v>
      </c>
    </row>
  </sheetData>
  <mergeCells count="9">
    <mergeCell ref="B128:B129"/>
    <mergeCell ref="C128:C129"/>
    <mergeCell ref="D128:E128"/>
    <mergeCell ref="C2:C4"/>
    <mergeCell ref="C81:C83"/>
    <mergeCell ref="C89:C91"/>
    <mergeCell ref="C98:C100"/>
    <mergeCell ref="B126:E126"/>
    <mergeCell ref="B127:E127"/>
  </mergeCells>
  <printOptions horizontalCentered="1"/>
  <pageMargins left="0.9055118110236221" right="0.70866141732283472" top="1.3385826771653544" bottom="0.74803149606299213" header="0.31496062992125984" footer="0.31496062992125984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Presentación Inf Adicional PE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cp:lastPrinted>2018-05-24T17:29:29Z</cp:lastPrinted>
  <dcterms:created xsi:type="dcterms:W3CDTF">2015-09-03T16:25:34Z</dcterms:created>
  <dcterms:modified xsi:type="dcterms:W3CDTF">2018-05-24T19:22:30Z</dcterms:modified>
</cp:coreProperties>
</file>