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EAE CA" sheetId="1" r:id="rId1"/>
  </sheets>
  <definedNames>
    <definedName name="_xlnm.Print_Area" localSheetId="0">'EAE CA'!$B$2:$H$105</definedName>
  </definedNames>
  <calcPr calcId="145621"/>
</workbook>
</file>

<file path=xl/calcChain.xml><?xml version="1.0" encoding="utf-8"?>
<calcChain xmlns="http://schemas.openxmlformats.org/spreadsheetml/2006/main">
  <c r="G73" i="1" l="1"/>
  <c r="F73" i="1"/>
  <c r="H46" i="1"/>
  <c r="H44" i="1"/>
  <c r="D73" i="1" l="1"/>
  <c r="C73" i="1"/>
  <c r="E70" i="1"/>
  <c r="H70" i="1" s="1"/>
  <c r="E65" i="1"/>
  <c r="H65" i="1" s="1"/>
  <c r="E61" i="1"/>
  <c r="H61" i="1" s="1"/>
  <c r="E60" i="1"/>
  <c r="H60" i="1" s="1"/>
  <c r="E58" i="1"/>
  <c r="H58" i="1" s="1"/>
  <c r="E48" i="1"/>
  <c r="H48" i="1" s="1"/>
  <c r="E49" i="1"/>
  <c r="H49" i="1" s="1"/>
  <c r="E51" i="1"/>
  <c r="H51" i="1" s="1"/>
  <c r="E52" i="1"/>
  <c r="H52" i="1" s="1"/>
  <c r="H53" i="1"/>
  <c r="E54" i="1"/>
  <c r="H54" i="1" s="1"/>
  <c r="E55" i="1"/>
  <c r="H55" i="1" s="1"/>
  <c r="H56" i="1"/>
  <c r="E59" i="1"/>
  <c r="H59" i="1" s="1"/>
  <c r="E62" i="1"/>
  <c r="H62" i="1" s="1"/>
  <c r="E64" i="1"/>
  <c r="H64" i="1" s="1"/>
  <c r="E66" i="1"/>
  <c r="H66" i="1" s="1"/>
  <c r="E67" i="1"/>
  <c r="H67" i="1" s="1"/>
  <c r="E69" i="1"/>
  <c r="E71" i="1"/>
  <c r="H71" i="1" s="1"/>
  <c r="E72" i="1"/>
  <c r="H72" i="1" s="1"/>
  <c r="E47" i="1"/>
  <c r="H47" i="1" s="1"/>
  <c r="E10" i="1"/>
  <c r="H10" i="1" s="1"/>
  <c r="H41" i="1"/>
  <c r="H39" i="1"/>
  <c r="H29" i="1"/>
  <c r="H28" i="1"/>
  <c r="H27" i="1"/>
  <c r="H26" i="1"/>
  <c r="H24" i="1"/>
  <c r="H22" i="1"/>
  <c r="H15" i="1"/>
  <c r="E9" i="1"/>
  <c r="H9" i="1" s="1"/>
  <c r="H73" i="1" l="1"/>
  <c r="E73" i="1"/>
</calcChain>
</file>

<file path=xl/sharedStrings.xml><?xml version="1.0" encoding="utf-8"?>
<sst xmlns="http://schemas.openxmlformats.org/spreadsheetml/2006/main" count="134" uniqueCount="96">
  <si>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</si>
  <si>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</si>
  <si>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</si>
  <si>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</si>
  <si>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</si>
  <si>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</si>
  <si>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</si>
  <si>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</si>
  <si>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</si>
  <si>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</si>
  <si>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</si>
  <si>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</si>
  <si>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</si>
  <si>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</si>
  <si>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</si>
  <si>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</si>
  <si>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</si>
  <si>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</si>
  <si>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</si>
  <si>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</si>
  <si>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</si>
  <si>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</si>
  <si>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</si>
  <si>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</si>
  <si>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</si>
  <si>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</si>
  <si>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</si>
  <si>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</si>
  <si>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31 de marzo de 2018</t>
  </si>
  <si>
    <t>ASEC_EAEPECA_1erTRIM_J6</t>
  </si>
  <si>
    <t>Municipio De Sabinas Coahuila</t>
  </si>
  <si>
    <t>PRESIDENCIA</t>
  </si>
  <si>
    <t>CABILDO</t>
  </si>
  <si>
    <t>CONTRALORIA MUNICIPAL</t>
  </si>
  <si>
    <t xml:space="preserve">  PRESIDENCIA</t>
  </si>
  <si>
    <t xml:space="preserve">  CUERPO EDILICIO</t>
  </si>
  <si>
    <t xml:space="preserve">  CONTRALORIA</t>
  </si>
  <si>
    <t xml:space="preserve">  MEJORA REGULATORIA Y AGENDA DE DESARROLLO</t>
  </si>
  <si>
    <t xml:space="preserve">  MUNICIPAL</t>
  </si>
  <si>
    <t xml:space="preserve">  SIM</t>
  </si>
  <si>
    <t xml:space="preserve">  SISTEMAS</t>
  </si>
  <si>
    <t xml:space="preserve">  UNIDAD DE TRANSPARENCIA</t>
  </si>
  <si>
    <t xml:space="preserve">  VENTANILLA UNICA</t>
  </si>
  <si>
    <t>FORTALECIMIENTO MUNICIPAL</t>
  </si>
  <si>
    <t xml:space="preserve">  CULTURA</t>
  </si>
  <si>
    <t xml:space="preserve">  DESARROLLO RURAL</t>
  </si>
  <si>
    <t xml:space="preserve">  FORTALECIMIENTO MUNICIPAL</t>
  </si>
  <si>
    <t xml:space="preserve">  JUVENTUD Y DEPORTES</t>
  </si>
  <si>
    <t xml:space="preserve">  TURISMO</t>
  </si>
  <si>
    <t>SEGURIDAD PUBLICA Y PROTECCION CIUDADANA</t>
  </si>
  <si>
    <t xml:space="preserve">  PROTECCION CIVIL</t>
  </si>
  <si>
    <t xml:space="preserve">  SEGURIDAD PUBLICA</t>
  </si>
  <si>
    <t>SECRETARIA DEL AYUNTAMIENTO</t>
  </si>
  <si>
    <t xml:space="preserve">  ARCHIVO MUNICIPAL </t>
  </si>
  <si>
    <t xml:space="preserve">  COMUNICACIÓN</t>
  </si>
  <si>
    <t xml:space="preserve">  JUNTA DE RECLUTAMIENTO</t>
  </si>
  <si>
    <t xml:space="preserve">  JURIDICO</t>
  </si>
  <si>
    <t xml:space="preserve">  SECRETARIA DEL AYUNTAMIENTO</t>
  </si>
  <si>
    <t>TESORERIA</t>
  </si>
  <si>
    <t xml:space="preserve">  CATASTRO MUNICIPAL</t>
  </si>
  <si>
    <t xml:space="preserve">  EGRESOS</t>
  </si>
  <si>
    <t xml:space="preserve">  INGRESOS</t>
  </si>
  <si>
    <t xml:space="preserve">  RECURSOS HUMANOS</t>
  </si>
  <si>
    <t xml:space="preserve">  TESORERIA</t>
  </si>
  <si>
    <t xml:space="preserve">  </t>
  </si>
  <si>
    <t>PLANEACION, URBANISMO Y OBRAS PUBLICAS</t>
  </si>
  <si>
    <t xml:space="preserve">  ECOLOGIA</t>
  </si>
  <si>
    <t xml:space="preserve">  OBRAS PUBLICAS</t>
  </si>
  <si>
    <t xml:space="preserve">  PLANEACION, URBANISMO Y OBRAS PUBLICAS</t>
  </si>
  <si>
    <t xml:space="preserve">  SERVICIOS PRIMARIOS</t>
  </si>
  <si>
    <t xml:space="preserve">  URBANISMO</t>
  </si>
  <si>
    <t>DESARROLLO SOCIAL</t>
  </si>
  <si>
    <t xml:space="preserve">  BLIBLIOTECAS</t>
  </si>
  <si>
    <t xml:space="preserve">  DESARROLLO SOCIAL</t>
  </si>
  <si>
    <t xml:space="preserve">  EDUCACION</t>
  </si>
  <si>
    <t xml:space="preserve">  GESTORIA SOCIAL</t>
  </si>
  <si>
    <t>DIF</t>
  </si>
  <si>
    <t xml:space="preserve">  DIF</t>
  </si>
  <si>
    <t xml:space="preserve">  INSTANCIA DE LA MUJER</t>
  </si>
  <si>
    <t xml:space="preserve">  SALUD</t>
  </si>
  <si>
    <t>PLANEACION Y SEGUIMIENTO MUNICIPAL</t>
  </si>
  <si>
    <t xml:space="preserve">  PLANEACION Y SEGUIMIENTO</t>
  </si>
  <si>
    <t>Del 01 de Enero al 31 de Marzo de 2018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</si>
  <si>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 xml:space="preserve">) de </t>
    </r>
    <r>
      <rPr>
        <b/>
        <u/>
        <sz val="9"/>
        <color rgb="FF000000"/>
        <rFont val="Arial"/>
        <family val="2"/>
      </rPr>
      <t>Sabinas Coahuila</t>
    </r>
  </si>
  <si>
    <r>
      <t xml:space="preserve">Sector Paraestatal del Gobierno (Federal/Estatal/Municipal) de </t>
    </r>
    <r>
      <rPr>
        <b/>
        <u/>
        <sz val="9"/>
        <color rgb="FF000000"/>
        <rFont val="Arial"/>
        <family val="2"/>
      </rPr>
      <t>Sabinas Coahuila</t>
    </r>
  </si>
  <si>
    <t>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</si>
  <si>
    <t>C.GERARDO FRANCISCO GUTIERREZ RANGEL</t>
  </si>
  <si>
    <t>LIC. HIDALGO NEAVES CURA</t>
  </si>
  <si>
    <t>PRESIDENTE MUNICIPAL</t>
  </si>
  <si>
    <t>TESORERO MUNICIPAL</t>
  </si>
  <si>
    <t>LIC. WENDY FABIOLA GUERRERO CAZAREZ</t>
  </si>
  <si>
    <t xml:space="preserve">KARINA ANABEL GONZALEZ GARZA </t>
  </si>
  <si>
    <t>CONTRALOR MUNICIPAL</t>
  </si>
  <si>
    <t>SINDICO DE MAYORIA</t>
  </si>
  <si>
    <t>ADRIANA SASITH ROSALES</t>
  </si>
  <si>
    <t xml:space="preserve">SINDICO DE MINORIA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</si>
</sst>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  <font>
      <b/>
      <u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justify" vertical="center"/>
    </xf>
    <xf numFmtId="0" fontId="1" fillId="0" borderId="17" xfId="0" applyFont="1" applyBorder="1"/>
    <xf numFmtId="44" fontId="3" fillId="4" borderId="17" xfId="0" applyNumberFormat="1" applyFont="1" applyFill="1" applyBorder="1" applyAlignment="1">
      <alignment horizontal="right" vertical="center" wrapText="1"/>
    </xf>
    <xf numFmtId="44" fontId="2" fillId="4" borderId="13" xfId="0" applyNumberFormat="1" applyFont="1" applyFill="1" applyBorder="1" applyAlignment="1">
      <alignment horizontal="right" vertical="center" wrapText="1"/>
    </xf>
    <xf numFmtId="44" fontId="2" fillId="4" borderId="17" xfId="0" applyNumberFormat="1" applyFont="1" applyFill="1" applyBorder="1" applyAlignment="1">
      <alignment horizontal="right" vertical="center" wrapText="1"/>
    </xf>
    <xf numFmtId="44" fontId="2" fillId="4" borderId="18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showGridLines="0" tabSelected="1" topLeftCell="A67" zoomScale="118" zoomScaleNormal="118" workbookViewId="0">
      <selection activeCell="B74" sqref="B74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29</v>
      </c>
    </row>
    <row r="2" spans="2:10" x14ac:dyDescent="0.2">
      <c r="B2" s="29" t="s">
        <v>30</v>
      </c>
      <c r="C2" s="30"/>
      <c r="D2" s="30"/>
      <c r="E2" s="30"/>
      <c r="F2" s="30"/>
      <c r="G2" s="30"/>
      <c r="H2" s="31"/>
    </row>
    <row r="3" spans="2:10" x14ac:dyDescent="0.2">
      <c r="B3" s="32" t="s">
        <v>0</v>
      </c>
      <c r="C3" s="33"/>
      <c r="D3" s="33"/>
      <c r="E3" s="33"/>
      <c r="F3" s="33"/>
      <c r="G3" s="33"/>
      <c r="H3" s="34"/>
    </row>
    <row r="4" spans="2:10" x14ac:dyDescent="0.2">
      <c r="B4" s="32" t="s">
        <v>1</v>
      </c>
      <c r="C4" s="33"/>
      <c r="D4" s="33"/>
      <c r="E4" s="33"/>
      <c r="F4" s="33"/>
      <c r="G4" s="33"/>
      <c r="H4" s="34"/>
    </row>
    <row r="5" spans="2:10" ht="12.75" thickBot="1" x14ac:dyDescent="0.25">
      <c r="B5" s="35" t="s">
        <v>82</v>
      </c>
      <c r="C5" s="36"/>
      <c r="D5" s="36"/>
      <c r="E5" s="36"/>
      <c r="F5" s="36"/>
      <c r="G5" s="36"/>
      <c r="H5" s="37"/>
    </row>
    <row r="6" spans="2:10" ht="12.75" thickBot="1" x14ac:dyDescent="0.25">
      <c r="B6" s="38" t="s">
        <v>2</v>
      </c>
      <c r="C6" s="41" t="s">
        <v>3</v>
      </c>
      <c r="D6" s="42"/>
      <c r="E6" s="42"/>
      <c r="F6" s="42"/>
      <c r="G6" s="43"/>
      <c r="H6" s="44" t="s">
        <v>4</v>
      </c>
    </row>
    <row r="7" spans="2:10" ht="24.75" thickBot="1" x14ac:dyDescent="0.25">
      <c r="B7" s="39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45"/>
    </row>
    <row r="8" spans="2:10" ht="12.75" thickBot="1" x14ac:dyDescent="0.25">
      <c r="B8" s="40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ht="17.100000000000001" customHeight="1" x14ac:dyDescent="0.2">
      <c r="B9" s="14" t="s">
        <v>31</v>
      </c>
      <c r="C9" s="17">
        <v>125229974.27</v>
      </c>
      <c r="D9" s="18">
        <v>-9657680.75</v>
      </c>
      <c r="E9" s="18">
        <f>SUM(C9+D9)</f>
        <v>115572293.52</v>
      </c>
      <c r="F9" s="18">
        <v>10263646.220000001</v>
      </c>
      <c r="G9" s="18">
        <v>10263646.220000001</v>
      </c>
      <c r="H9" s="18">
        <f>SUM(E9-F9)</f>
        <v>105308647.3</v>
      </c>
    </row>
    <row r="10" spans="2:10" ht="17.100000000000001" customHeight="1" x14ac:dyDescent="0.2">
      <c r="B10" s="2" t="s">
        <v>34</v>
      </c>
      <c r="C10" s="5">
        <v>125229974.27</v>
      </c>
      <c r="D10" s="6">
        <v>-9657680.75</v>
      </c>
      <c r="E10" s="6">
        <f>SUM(C10+D10)</f>
        <v>115572293.52</v>
      </c>
      <c r="F10" s="6">
        <v>10263646.220000001</v>
      </c>
      <c r="G10" s="6">
        <v>10263646.220000001</v>
      </c>
      <c r="H10" s="6">
        <f>SUM(E10-F10)</f>
        <v>105308647.3</v>
      </c>
    </row>
    <row r="11" spans="2:10" ht="17.100000000000001" customHeight="1" x14ac:dyDescent="0.2">
      <c r="B11" s="2"/>
      <c r="C11" s="5"/>
      <c r="D11" s="6"/>
      <c r="E11" s="6"/>
      <c r="F11" s="6"/>
      <c r="G11" s="6"/>
      <c r="H11" s="6"/>
    </row>
    <row r="12" spans="2:10" ht="17.100000000000001" customHeight="1" x14ac:dyDescent="0.2">
      <c r="B12" s="14" t="s">
        <v>32</v>
      </c>
      <c r="C12" s="17">
        <v>5485087.7199999997</v>
      </c>
      <c r="D12" s="17">
        <v>30779.69</v>
      </c>
      <c r="E12" s="17">
        <v>5515867.4100000001</v>
      </c>
      <c r="F12" s="17">
        <v>1118379.76</v>
      </c>
      <c r="G12" s="17">
        <v>1118379.76</v>
      </c>
      <c r="H12" s="17">
        <v>4397487.6500000004</v>
      </c>
    </row>
    <row r="13" spans="2:10" ht="17.100000000000001" customHeight="1" x14ac:dyDescent="0.2">
      <c r="B13" s="2" t="s">
        <v>35</v>
      </c>
      <c r="C13" s="5">
        <v>5485087.7199999997</v>
      </c>
      <c r="D13" s="5">
        <v>30779.69</v>
      </c>
      <c r="E13" s="5">
        <v>5515867.4100000001</v>
      </c>
      <c r="F13" s="5">
        <v>1118379.76</v>
      </c>
      <c r="G13" s="5">
        <v>1118379.76</v>
      </c>
      <c r="H13" s="5">
        <v>4397487.6500000004</v>
      </c>
    </row>
    <row r="14" spans="2:10" ht="17.100000000000001" customHeight="1" x14ac:dyDescent="0.2">
      <c r="B14" s="2"/>
      <c r="C14" s="5"/>
      <c r="D14" s="6"/>
      <c r="E14" s="6"/>
      <c r="F14" s="6"/>
      <c r="G14" s="6"/>
      <c r="H14" s="6"/>
    </row>
    <row r="15" spans="2:10" ht="17.100000000000001" customHeight="1" x14ac:dyDescent="0.2">
      <c r="B15" s="14" t="s">
        <v>33</v>
      </c>
      <c r="C15" s="17">
        <v>3401260.5</v>
      </c>
      <c r="D15" s="18">
        <v>214447.89</v>
      </c>
      <c r="E15" s="18">
        <v>3615708.39</v>
      </c>
      <c r="F15" s="18">
        <v>475408.49</v>
      </c>
      <c r="G15" s="18">
        <v>473527.49</v>
      </c>
      <c r="H15" s="18">
        <f>SUM(E15-F15)</f>
        <v>3140299.9000000004</v>
      </c>
    </row>
    <row r="16" spans="2:10" ht="17.100000000000001" customHeight="1" x14ac:dyDescent="0.2">
      <c r="B16" s="2" t="s">
        <v>36</v>
      </c>
      <c r="C16" s="5">
        <v>2268096.44</v>
      </c>
      <c r="D16" s="5">
        <v>98439.99</v>
      </c>
      <c r="E16" s="5">
        <v>2366536.4300000002</v>
      </c>
      <c r="F16" s="5">
        <v>378574.14</v>
      </c>
      <c r="G16" s="5">
        <v>376693.13</v>
      </c>
      <c r="H16" s="5">
        <v>1987962.29</v>
      </c>
    </row>
    <row r="17" spans="2:8" ht="17.100000000000001" customHeight="1" x14ac:dyDescent="0.2">
      <c r="B17" s="2"/>
      <c r="C17" s="5"/>
      <c r="D17" s="6"/>
      <c r="E17" s="6"/>
      <c r="F17" s="6"/>
      <c r="G17" s="6"/>
      <c r="H17" s="6"/>
    </row>
    <row r="18" spans="2:8" ht="17.100000000000001" customHeight="1" x14ac:dyDescent="0.2">
      <c r="B18" s="2" t="s">
        <v>37</v>
      </c>
      <c r="C18" s="5">
        <v>129150</v>
      </c>
      <c r="D18" s="5">
        <v>0</v>
      </c>
      <c r="E18" s="5">
        <v>129150</v>
      </c>
      <c r="F18" s="5">
        <v>0</v>
      </c>
      <c r="G18" s="5">
        <v>0</v>
      </c>
      <c r="H18" s="5">
        <v>129150</v>
      </c>
    </row>
    <row r="19" spans="2:8" ht="17.100000000000001" customHeight="1" x14ac:dyDescent="0.2">
      <c r="B19" s="2" t="s">
        <v>38</v>
      </c>
      <c r="C19" s="5"/>
      <c r="D19" s="5"/>
      <c r="E19" s="5"/>
      <c r="F19" s="5"/>
      <c r="G19" s="5"/>
      <c r="H19" s="5"/>
    </row>
    <row r="20" spans="2:8" ht="17.100000000000001" customHeight="1" x14ac:dyDescent="0.2">
      <c r="B20" s="2" t="s">
        <v>39</v>
      </c>
      <c r="C20" s="5">
        <v>462105.62</v>
      </c>
      <c r="D20" s="5">
        <v>0</v>
      </c>
      <c r="E20" s="5">
        <v>462105.62</v>
      </c>
      <c r="F20" s="5">
        <v>0</v>
      </c>
      <c r="G20" s="5">
        <v>0</v>
      </c>
      <c r="H20" s="5">
        <v>462105.62</v>
      </c>
    </row>
    <row r="21" spans="2:8" ht="17.100000000000001" customHeight="1" x14ac:dyDescent="0.2">
      <c r="B21" s="2"/>
      <c r="C21" s="5"/>
      <c r="D21" s="6"/>
      <c r="E21" s="6"/>
      <c r="F21" s="6"/>
      <c r="G21" s="6"/>
      <c r="H21" s="6"/>
    </row>
    <row r="22" spans="2:8" ht="17.100000000000001" customHeight="1" x14ac:dyDescent="0.2">
      <c r="B22" s="2" t="s">
        <v>40</v>
      </c>
      <c r="C22" s="5">
        <v>161264.95999999999</v>
      </c>
      <c r="D22" s="5">
        <v>320</v>
      </c>
      <c r="E22" s="5">
        <v>161584.95999999999</v>
      </c>
      <c r="F22" s="5">
        <v>45335</v>
      </c>
      <c r="G22" s="5">
        <v>45335</v>
      </c>
      <c r="H22" s="5">
        <f>SUM(E22-F22)</f>
        <v>116249.95999999999</v>
      </c>
    </row>
    <row r="23" spans="2:8" ht="17.100000000000001" customHeight="1" x14ac:dyDescent="0.2">
      <c r="B23" s="2" t="s">
        <v>41</v>
      </c>
      <c r="C23" s="5">
        <v>282919.98</v>
      </c>
      <c r="D23" s="5">
        <v>0</v>
      </c>
      <c r="E23" s="5">
        <v>282919.98</v>
      </c>
      <c r="F23" s="5">
        <v>0</v>
      </c>
      <c r="G23" s="5">
        <v>0</v>
      </c>
      <c r="H23" s="5">
        <v>282919.98</v>
      </c>
    </row>
    <row r="24" spans="2:8" ht="17.100000000000001" customHeight="1" x14ac:dyDescent="0.2">
      <c r="B24" s="2" t="s">
        <v>42</v>
      </c>
      <c r="C24" s="5">
        <v>97723.5</v>
      </c>
      <c r="D24" s="5">
        <v>115687.9</v>
      </c>
      <c r="E24" s="5">
        <v>213411.4</v>
      </c>
      <c r="F24" s="5">
        <v>51499.35</v>
      </c>
      <c r="G24" s="5">
        <v>51499.35</v>
      </c>
      <c r="H24" s="5">
        <f>SUM(E24-F24)</f>
        <v>161912.04999999999</v>
      </c>
    </row>
    <row r="25" spans="2:8" ht="17.100000000000001" customHeight="1" x14ac:dyDescent="0.2">
      <c r="B25" s="2"/>
      <c r="C25" s="5"/>
      <c r="D25" s="6"/>
      <c r="E25" s="6"/>
      <c r="F25" s="6"/>
      <c r="G25" s="6"/>
      <c r="H25" s="6"/>
    </row>
    <row r="26" spans="2:8" ht="17.100000000000001" customHeight="1" x14ac:dyDescent="0.2">
      <c r="B26" s="14" t="s">
        <v>43</v>
      </c>
      <c r="C26" s="17">
        <v>9708260.5299999993</v>
      </c>
      <c r="D26" s="17">
        <v>1245302.98</v>
      </c>
      <c r="E26" s="17">
        <v>10953563.51</v>
      </c>
      <c r="F26" s="17">
        <v>1828699.89</v>
      </c>
      <c r="G26" s="17">
        <v>1828699.89</v>
      </c>
      <c r="H26" s="17">
        <f>SUM(E26-F26)</f>
        <v>9124863.6199999992</v>
      </c>
    </row>
    <row r="27" spans="2:8" ht="17.100000000000001" customHeight="1" x14ac:dyDescent="0.2">
      <c r="B27" s="2" t="s">
        <v>44</v>
      </c>
      <c r="C27" s="5">
        <v>561788.30000000005</v>
      </c>
      <c r="D27" s="5">
        <v>0</v>
      </c>
      <c r="E27" s="5">
        <v>561788.30000000005</v>
      </c>
      <c r="F27" s="5">
        <v>38640</v>
      </c>
      <c r="G27" s="5">
        <v>38640</v>
      </c>
      <c r="H27" s="5">
        <f>SUM(E27-F27)</f>
        <v>523148.30000000005</v>
      </c>
    </row>
    <row r="28" spans="2:8" ht="17.100000000000001" customHeight="1" x14ac:dyDescent="0.2">
      <c r="B28" s="2" t="s">
        <v>45</v>
      </c>
      <c r="C28" s="5">
        <v>180810</v>
      </c>
      <c r="D28" s="5">
        <v>802861.07</v>
      </c>
      <c r="E28" s="5">
        <v>983671.07</v>
      </c>
      <c r="F28" s="5">
        <v>926556.54</v>
      </c>
      <c r="G28" s="5">
        <v>926556.54</v>
      </c>
      <c r="H28" s="5">
        <f>SUM(E28-F28)</f>
        <v>57114.529999999912</v>
      </c>
    </row>
    <row r="29" spans="2:8" ht="17.100000000000001" customHeight="1" x14ac:dyDescent="0.2">
      <c r="B29" s="2" t="s">
        <v>46</v>
      </c>
      <c r="C29" s="5">
        <v>7806146.9699999997</v>
      </c>
      <c r="D29" s="5">
        <v>24648.91</v>
      </c>
      <c r="E29" s="5">
        <v>7830795.8799999999</v>
      </c>
      <c r="F29" s="5">
        <v>251629.13</v>
      </c>
      <c r="G29" s="5">
        <v>251629.13</v>
      </c>
      <c r="H29" s="5">
        <f>SUM(E29-F29)</f>
        <v>7579166.75</v>
      </c>
    </row>
    <row r="30" spans="2:8" ht="17.100000000000001" customHeight="1" x14ac:dyDescent="0.2">
      <c r="B30" s="2" t="s">
        <v>47</v>
      </c>
      <c r="C30" s="5">
        <v>942255.56</v>
      </c>
      <c r="D30" s="5">
        <v>376326.25</v>
      </c>
      <c r="E30" s="5">
        <v>1318581.81</v>
      </c>
      <c r="F30" s="5">
        <v>553271.85</v>
      </c>
      <c r="G30" s="5">
        <v>553271.85</v>
      </c>
      <c r="H30" s="5">
        <v>765309.96</v>
      </c>
    </row>
    <row r="31" spans="2:8" ht="17.100000000000001" customHeight="1" x14ac:dyDescent="0.2">
      <c r="B31" s="2" t="s">
        <v>48</v>
      </c>
      <c r="C31" s="5">
        <v>217259.7</v>
      </c>
      <c r="D31" s="5">
        <v>41466.75</v>
      </c>
      <c r="E31" s="5">
        <v>258726.45</v>
      </c>
      <c r="F31" s="5">
        <v>58602.36</v>
      </c>
      <c r="G31" s="5">
        <v>58602.36</v>
      </c>
      <c r="H31" s="5">
        <v>200124.09</v>
      </c>
    </row>
    <row r="32" spans="2:8" ht="17.100000000000001" customHeight="1" x14ac:dyDescent="0.2">
      <c r="B32" s="2"/>
      <c r="C32" s="5"/>
      <c r="D32" s="6"/>
      <c r="E32" s="6"/>
      <c r="F32" s="6"/>
      <c r="G32" s="6"/>
      <c r="H32" s="6"/>
    </row>
    <row r="33" spans="2:8" ht="17.100000000000001" customHeight="1" x14ac:dyDescent="0.2">
      <c r="B33" s="14" t="s">
        <v>49</v>
      </c>
      <c r="C33" s="17">
        <v>18786479.27</v>
      </c>
      <c r="D33" s="17">
        <v>3247578.78</v>
      </c>
      <c r="E33" s="17">
        <v>22034058.050000001</v>
      </c>
      <c r="F33" s="17">
        <v>3449024.9</v>
      </c>
      <c r="G33" s="17">
        <v>3448154.19</v>
      </c>
      <c r="H33" s="17">
        <v>18585033.149999999</v>
      </c>
    </row>
    <row r="34" spans="2:8" ht="17.100000000000001" customHeight="1" x14ac:dyDescent="0.2">
      <c r="B34" s="2" t="s">
        <v>50</v>
      </c>
      <c r="C34" s="5">
        <v>2075247.84</v>
      </c>
      <c r="D34" s="5">
        <v>278829.64</v>
      </c>
      <c r="E34" s="5">
        <v>2354077.48</v>
      </c>
      <c r="F34" s="5">
        <v>568154.76</v>
      </c>
      <c r="G34" s="5">
        <v>568154.76</v>
      </c>
      <c r="H34" s="5">
        <v>1785922.72</v>
      </c>
    </row>
    <row r="35" spans="2:8" ht="17.100000000000001" customHeight="1" x14ac:dyDescent="0.2">
      <c r="B35" s="2" t="s">
        <v>51</v>
      </c>
      <c r="C35" s="5">
        <v>16711231.43</v>
      </c>
      <c r="D35" s="5">
        <v>2968749.14</v>
      </c>
      <c r="E35" s="5">
        <v>19679980.57</v>
      </c>
      <c r="F35" s="5">
        <v>2880870.14</v>
      </c>
      <c r="G35" s="5">
        <v>2879999.43</v>
      </c>
      <c r="H35" s="5">
        <v>16799110.43</v>
      </c>
    </row>
    <row r="36" spans="2:8" ht="17.100000000000001" customHeight="1" x14ac:dyDescent="0.2">
      <c r="B36" s="2"/>
      <c r="C36" s="5"/>
      <c r="D36" s="6"/>
      <c r="E36" s="6"/>
      <c r="F36" s="6"/>
      <c r="G36" s="6"/>
      <c r="H36" s="6"/>
    </row>
    <row r="37" spans="2:8" ht="17.100000000000001" customHeight="1" x14ac:dyDescent="0.2">
      <c r="B37" s="14" t="s">
        <v>52</v>
      </c>
      <c r="C37" s="17">
        <v>9953914.7699999996</v>
      </c>
      <c r="D37" s="17">
        <v>728527.93</v>
      </c>
      <c r="E37" s="17">
        <v>10682442.699999999</v>
      </c>
      <c r="F37" s="17">
        <v>1520698.58</v>
      </c>
      <c r="G37" s="17">
        <v>1516123.77</v>
      </c>
      <c r="H37" s="17">
        <v>9161744.1199999992</v>
      </c>
    </row>
    <row r="38" spans="2:8" ht="17.100000000000001" customHeight="1" x14ac:dyDescent="0.2">
      <c r="B38" s="2" t="s">
        <v>53</v>
      </c>
      <c r="C38" s="5">
        <v>446012.17</v>
      </c>
      <c r="D38" s="5">
        <v>21342.37</v>
      </c>
      <c r="E38" s="5">
        <v>467354.54</v>
      </c>
      <c r="F38" s="5">
        <v>42578.43</v>
      </c>
      <c r="G38" s="5">
        <v>41838.620000000003</v>
      </c>
      <c r="H38" s="5">
        <v>424776.11</v>
      </c>
    </row>
    <row r="39" spans="2:8" ht="17.100000000000001" customHeight="1" x14ac:dyDescent="0.2">
      <c r="B39" s="2" t="s">
        <v>54</v>
      </c>
      <c r="C39" s="5">
        <v>125085.75</v>
      </c>
      <c r="D39" s="5">
        <v>604244.24</v>
      </c>
      <c r="E39" s="5">
        <v>729329.99</v>
      </c>
      <c r="F39" s="5">
        <v>540361.18000000005</v>
      </c>
      <c r="G39" s="5">
        <v>538829.98</v>
      </c>
      <c r="H39" s="5">
        <f>SUM(E39-F39)</f>
        <v>188968.80999999994</v>
      </c>
    </row>
    <row r="40" spans="2:8" ht="17.100000000000001" customHeight="1" x14ac:dyDescent="0.2">
      <c r="B40" s="2" t="s">
        <v>55</v>
      </c>
      <c r="C40" s="5">
        <v>89242.66</v>
      </c>
      <c r="D40" s="5">
        <v>57360.01</v>
      </c>
      <c r="E40" s="5">
        <v>146602.67000000001</v>
      </c>
      <c r="F40" s="5">
        <v>39326.04</v>
      </c>
      <c r="G40" s="5">
        <v>39326.04</v>
      </c>
      <c r="H40" s="5">
        <v>107276.63</v>
      </c>
    </row>
    <row r="41" spans="2:8" ht="17.100000000000001" customHeight="1" x14ac:dyDescent="0.2">
      <c r="B41" s="2" t="s">
        <v>56</v>
      </c>
      <c r="C41" s="5">
        <v>859100.27</v>
      </c>
      <c r="D41" s="5">
        <v>93378.67</v>
      </c>
      <c r="E41" s="5">
        <v>952478.94</v>
      </c>
      <c r="F41" s="5">
        <v>186201.85</v>
      </c>
      <c r="G41" s="5">
        <v>186201.85</v>
      </c>
      <c r="H41" s="5">
        <f>SUM(E41-F41)</f>
        <v>766277.09</v>
      </c>
    </row>
    <row r="42" spans="2:8" ht="17.100000000000001" customHeight="1" x14ac:dyDescent="0.2">
      <c r="B42" s="2" t="s">
        <v>57</v>
      </c>
      <c r="C42" s="5">
        <v>8434473.9199999999</v>
      </c>
      <c r="D42" s="5">
        <v>-47797.36</v>
      </c>
      <c r="E42" s="5">
        <v>8386676.5599999996</v>
      </c>
      <c r="F42" s="5">
        <v>712231.08</v>
      </c>
      <c r="G42" s="5">
        <v>709927.28</v>
      </c>
      <c r="H42" s="5">
        <v>7674445.4800000004</v>
      </c>
    </row>
    <row r="43" spans="2:8" ht="17.100000000000001" customHeight="1" x14ac:dyDescent="0.2">
      <c r="B43" s="2"/>
      <c r="C43" s="5"/>
      <c r="D43" s="6"/>
      <c r="E43" s="6"/>
      <c r="F43" s="6"/>
      <c r="G43" s="6"/>
      <c r="H43" s="6"/>
    </row>
    <row r="44" spans="2:8" ht="17.100000000000001" customHeight="1" x14ac:dyDescent="0.2">
      <c r="B44" s="14" t="s">
        <v>58</v>
      </c>
      <c r="C44" s="17">
        <v>8389019.1899999995</v>
      </c>
      <c r="D44" s="17">
        <v>1101897.02</v>
      </c>
      <c r="E44" s="17">
        <v>9490916.2100000009</v>
      </c>
      <c r="F44" s="17">
        <v>2135667.29</v>
      </c>
      <c r="G44" s="17">
        <v>2134942.89</v>
      </c>
      <c r="H44" s="17">
        <f>SUM(E44-F44)</f>
        <v>7355248.9200000009</v>
      </c>
    </row>
    <row r="45" spans="2:8" ht="17.100000000000001" customHeight="1" x14ac:dyDescent="0.2">
      <c r="B45" s="2" t="s">
        <v>59</v>
      </c>
      <c r="C45" s="5">
        <v>1583511.44</v>
      </c>
      <c r="D45" s="5">
        <v>93328.59</v>
      </c>
      <c r="E45" s="5">
        <v>1676840.03</v>
      </c>
      <c r="F45" s="5">
        <v>245932.03</v>
      </c>
      <c r="G45" s="5">
        <v>245932.03</v>
      </c>
      <c r="H45" s="5">
        <v>1430908</v>
      </c>
    </row>
    <row r="46" spans="2:8" ht="17.100000000000001" customHeight="1" x14ac:dyDescent="0.2">
      <c r="B46" s="2" t="s">
        <v>60</v>
      </c>
      <c r="C46" s="5">
        <v>531483.30000000005</v>
      </c>
      <c r="D46" s="5">
        <v>340793.91</v>
      </c>
      <c r="E46" s="5">
        <v>872277.21</v>
      </c>
      <c r="F46" s="5">
        <v>534119.14</v>
      </c>
      <c r="G46" s="5">
        <v>534119.14</v>
      </c>
      <c r="H46" s="5">
        <f>SUM(E46-F46)</f>
        <v>338158.06999999995</v>
      </c>
    </row>
    <row r="47" spans="2:8" ht="17.100000000000001" customHeight="1" x14ac:dyDescent="0.2">
      <c r="B47" s="2" t="s">
        <v>61</v>
      </c>
      <c r="C47" s="5">
        <v>1051178.8600000001</v>
      </c>
      <c r="D47" s="6">
        <v>207742.85</v>
      </c>
      <c r="E47" s="6">
        <f>SUM(C47+D47)</f>
        <v>1258921.7100000002</v>
      </c>
      <c r="F47" s="6">
        <v>372680.53</v>
      </c>
      <c r="G47" s="6">
        <v>372680.53</v>
      </c>
      <c r="H47" s="5">
        <f t="shared" ref="H47:H49" si="0">SUM(E47-F47)</f>
        <v>886241.18000000017</v>
      </c>
    </row>
    <row r="48" spans="2:8" ht="17.100000000000001" customHeight="1" x14ac:dyDescent="0.2">
      <c r="B48" s="2" t="s">
        <v>62</v>
      </c>
      <c r="C48" s="5">
        <v>612796.03</v>
      </c>
      <c r="D48" s="5">
        <v>232504.87</v>
      </c>
      <c r="E48" s="6">
        <f t="shared" ref="E48:E72" si="1">SUM(C48+D48)</f>
        <v>845300.9</v>
      </c>
      <c r="F48" s="5">
        <v>345199.4</v>
      </c>
      <c r="G48" s="5">
        <v>345199.4</v>
      </c>
      <c r="H48" s="5">
        <f t="shared" si="0"/>
        <v>500101.5</v>
      </c>
    </row>
    <row r="49" spans="1:8" ht="17.100000000000001" customHeight="1" x14ac:dyDescent="0.2">
      <c r="B49" s="2" t="s">
        <v>63</v>
      </c>
      <c r="C49" s="5">
        <v>4610049.5599999996</v>
      </c>
      <c r="D49" s="5">
        <v>227526.8</v>
      </c>
      <c r="E49" s="6">
        <f t="shared" si="1"/>
        <v>4837576.3599999994</v>
      </c>
      <c r="F49" s="5">
        <v>637736.18000000005</v>
      </c>
      <c r="G49" s="5">
        <v>637011.79</v>
      </c>
      <c r="H49" s="5">
        <f t="shared" si="0"/>
        <v>4199840.18</v>
      </c>
    </row>
    <row r="50" spans="1:8" ht="17.100000000000001" customHeight="1" x14ac:dyDescent="0.2">
      <c r="B50" s="2" t="s">
        <v>64</v>
      </c>
      <c r="C50" s="5"/>
      <c r="D50" s="6"/>
      <c r="E50" s="6"/>
      <c r="F50" s="6"/>
      <c r="G50" s="6"/>
      <c r="H50" s="6"/>
    </row>
    <row r="51" spans="1:8" ht="17.100000000000001" customHeight="1" x14ac:dyDescent="0.2">
      <c r="B51" s="14" t="s">
        <v>65</v>
      </c>
      <c r="C51" s="17">
        <v>49199935.18</v>
      </c>
      <c r="D51" s="17">
        <v>5311814.62</v>
      </c>
      <c r="E51" s="18">
        <f t="shared" si="1"/>
        <v>54511749.799999997</v>
      </c>
      <c r="F51" s="17">
        <v>8048800.3300000001</v>
      </c>
      <c r="G51" s="17">
        <v>8048629.8099999996</v>
      </c>
      <c r="H51" s="18">
        <f t="shared" ref="H51:H72" si="2">SUM(E51-F51)</f>
        <v>46462949.469999999</v>
      </c>
    </row>
    <row r="52" spans="1:8" ht="17.100000000000001" customHeight="1" x14ac:dyDescent="0.2">
      <c r="B52" s="2" t="s">
        <v>66</v>
      </c>
      <c r="C52" s="5">
        <v>12035466.77</v>
      </c>
      <c r="D52" s="5">
        <v>1930815.12</v>
      </c>
      <c r="E52" s="6">
        <f t="shared" si="1"/>
        <v>13966281.890000001</v>
      </c>
      <c r="F52" s="5">
        <v>2560901.9300000002</v>
      </c>
      <c r="G52" s="5">
        <v>2560901.9300000002</v>
      </c>
      <c r="H52" s="6">
        <f t="shared" si="2"/>
        <v>11405379.960000001</v>
      </c>
    </row>
    <row r="53" spans="1:8" ht="17.100000000000001" customHeight="1" x14ac:dyDescent="0.2">
      <c r="B53" s="2" t="s">
        <v>67</v>
      </c>
      <c r="C53" s="5">
        <v>14110810.49</v>
      </c>
      <c r="D53" s="5">
        <v>521482.78</v>
      </c>
      <c r="E53" s="6">
        <v>14632293.27</v>
      </c>
      <c r="F53" s="5">
        <v>892746.66</v>
      </c>
      <c r="G53" s="5">
        <v>892746.66</v>
      </c>
      <c r="H53" s="6">
        <f t="shared" si="2"/>
        <v>13739546.609999999</v>
      </c>
    </row>
    <row r="54" spans="1:8" ht="17.100000000000001" customHeight="1" x14ac:dyDescent="0.2">
      <c r="B54" s="2" t="s">
        <v>68</v>
      </c>
      <c r="C54" s="5">
        <v>18928976.649999999</v>
      </c>
      <c r="D54" s="5">
        <v>2516014.61</v>
      </c>
      <c r="E54" s="6">
        <f t="shared" si="1"/>
        <v>21444991.259999998</v>
      </c>
      <c r="F54" s="5">
        <v>2226904.94</v>
      </c>
      <c r="G54" s="5">
        <v>2226734.42</v>
      </c>
      <c r="H54" s="6">
        <f t="shared" si="2"/>
        <v>19218086.319999997</v>
      </c>
    </row>
    <row r="55" spans="1:8" ht="17.100000000000001" customHeight="1" x14ac:dyDescent="0.2">
      <c r="B55" s="2" t="s">
        <v>69</v>
      </c>
      <c r="C55" s="5">
        <v>2972923.57</v>
      </c>
      <c r="D55" s="5">
        <v>327719.19</v>
      </c>
      <c r="E55" s="6">
        <f t="shared" si="1"/>
        <v>3300642.76</v>
      </c>
      <c r="F55" s="5">
        <v>2163107.81</v>
      </c>
      <c r="G55" s="5">
        <v>2163107.81</v>
      </c>
      <c r="H55" s="6">
        <f t="shared" si="2"/>
        <v>1137534.9499999997</v>
      </c>
    </row>
    <row r="56" spans="1:8" ht="17.100000000000001" customHeight="1" x14ac:dyDescent="0.2">
      <c r="B56" s="2" t="s">
        <v>70</v>
      </c>
      <c r="C56" s="5">
        <v>1151757.7</v>
      </c>
      <c r="D56" s="5">
        <v>15782.92</v>
      </c>
      <c r="E56" s="6">
        <v>1167540.6200000001</v>
      </c>
      <c r="F56" s="5">
        <v>205138.99</v>
      </c>
      <c r="G56" s="5">
        <v>205138.99</v>
      </c>
      <c r="H56" s="6">
        <f t="shared" si="2"/>
        <v>962401.63000000012</v>
      </c>
    </row>
    <row r="57" spans="1:8" ht="17.100000000000001" customHeight="1" x14ac:dyDescent="0.2">
      <c r="B57" s="14"/>
      <c r="C57" s="5"/>
      <c r="D57" s="6"/>
      <c r="E57" s="6"/>
      <c r="F57" s="6"/>
      <c r="G57" s="6"/>
      <c r="H57" s="6"/>
    </row>
    <row r="58" spans="1:8" ht="17.100000000000001" customHeight="1" x14ac:dyDescent="0.2">
      <c r="B58" s="14" t="s">
        <v>71</v>
      </c>
      <c r="C58" s="17">
        <v>15733898.24</v>
      </c>
      <c r="D58" s="17">
        <v>1357797.04</v>
      </c>
      <c r="E58" s="18">
        <f>SUM(C58+D58)</f>
        <v>17091695.280000001</v>
      </c>
      <c r="F58" s="17">
        <v>2718868.04</v>
      </c>
      <c r="G58" s="17">
        <v>2706414.68</v>
      </c>
      <c r="H58" s="18">
        <f t="shared" si="2"/>
        <v>14372827.240000002</v>
      </c>
    </row>
    <row r="59" spans="1:8" ht="17.100000000000001" customHeight="1" x14ac:dyDescent="0.2">
      <c r="B59" s="2" t="s">
        <v>72</v>
      </c>
      <c r="C59" s="5">
        <v>1693024.13</v>
      </c>
      <c r="D59" s="5">
        <v>18349</v>
      </c>
      <c r="E59" s="6">
        <f t="shared" si="1"/>
        <v>1711373.13</v>
      </c>
      <c r="F59" s="5">
        <v>293114.49</v>
      </c>
      <c r="G59" s="5">
        <v>293114.49</v>
      </c>
      <c r="H59" s="6">
        <f t="shared" si="2"/>
        <v>1418258.64</v>
      </c>
    </row>
    <row r="60" spans="1:8" ht="17.100000000000001" customHeight="1" x14ac:dyDescent="0.2">
      <c r="B60" s="2" t="s">
        <v>73</v>
      </c>
      <c r="C60" s="5">
        <v>13276112.710000001</v>
      </c>
      <c r="D60" s="5">
        <v>1324310.54</v>
      </c>
      <c r="E60" s="6">
        <f t="shared" si="1"/>
        <v>14600423.25</v>
      </c>
      <c r="F60" s="5">
        <v>2203958.69</v>
      </c>
      <c r="G60" s="5">
        <v>2191505.33</v>
      </c>
      <c r="H60" s="6">
        <f t="shared" si="2"/>
        <v>12396464.560000001</v>
      </c>
    </row>
    <row r="61" spans="1:8" ht="17.100000000000001" customHeight="1" x14ac:dyDescent="0.2">
      <c r="B61" s="2" t="s">
        <v>74</v>
      </c>
      <c r="C61" s="5">
        <v>214324.1</v>
      </c>
      <c r="D61" s="5">
        <v>15137.5</v>
      </c>
      <c r="E61" s="6">
        <f t="shared" si="1"/>
        <v>229461.6</v>
      </c>
      <c r="F61" s="5">
        <v>123649.5</v>
      </c>
      <c r="G61" s="5">
        <v>123649.5</v>
      </c>
      <c r="H61" s="6">
        <f t="shared" si="2"/>
        <v>105812.1</v>
      </c>
    </row>
    <row r="62" spans="1:8" ht="17.100000000000001" customHeight="1" x14ac:dyDescent="0.2">
      <c r="B62" s="2" t="s">
        <v>75</v>
      </c>
      <c r="C62" s="5">
        <v>550437.30000000005</v>
      </c>
      <c r="D62" s="5">
        <v>0</v>
      </c>
      <c r="E62" s="6">
        <f t="shared" si="1"/>
        <v>550437.30000000005</v>
      </c>
      <c r="F62" s="5">
        <v>98145.36</v>
      </c>
      <c r="G62" s="5">
        <v>98145.36</v>
      </c>
      <c r="H62" s="6">
        <f t="shared" si="2"/>
        <v>452291.94000000006</v>
      </c>
    </row>
    <row r="63" spans="1:8" ht="17.100000000000001" customHeight="1" x14ac:dyDescent="0.2">
      <c r="A63" s="15"/>
      <c r="B63" s="1" t="s">
        <v>64</v>
      </c>
      <c r="C63" s="5"/>
      <c r="D63" s="6"/>
      <c r="E63" s="6"/>
      <c r="F63" s="6"/>
      <c r="G63" s="6"/>
      <c r="H63" s="6"/>
    </row>
    <row r="64" spans="1:8" ht="17.100000000000001" customHeight="1" x14ac:dyDescent="0.2">
      <c r="B64" s="14" t="s">
        <v>76</v>
      </c>
      <c r="C64" s="17">
        <v>4166110.33</v>
      </c>
      <c r="D64" s="17">
        <v>630347.54</v>
      </c>
      <c r="E64" s="18">
        <f t="shared" si="1"/>
        <v>4796457.87</v>
      </c>
      <c r="F64" s="17">
        <v>1434028.8</v>
      </c>
      <c r="G64" s="17">
        <v>1434028.8</v>
      </c>
      <c r="H64" s="18">
        <f t="shared" si="2"/>
        <v>3362429.0700000003</v>
      </c>
    </row>
    <row r="65" spans="1:8" ht="17.100000000000001" customHeight="1" x14ac:dyDescent="0.2">
      <c r="B65" s="2" t="s">
        <v>77</v>
      </c>
      <c r="C65" s="5">
        <v>3346934.55</v>
      </c>
      <c r="D65" s="5">
        <v>630347.54</v>
      </c>
      <c r="E65" s="5">
        <f t="shared" si="1"/>
        <v>3977282.09</v>
      </c>
      <c r="F65" s="5">
        <v>1198723.01</v>
      </c>
      <c r="G65" s="5">
        <v>1198723.01</v>
      </c>
      <c r="H65" s="6">
        <f t="shared" si="2"/>
        <v>2778559.08</v>
      </c>
    </row>
    <row r="66" spans="1:8" ht="17.100000000000001" customHeight="1" x14ac:dyDescent="0.2">
      <c r="B66" s="2" t="s">
        <v>78</v>
      </c>
      <c r="C66" s="5">
        <v>310645.5</v>
      </c>
      <c r="D66" s="5">
        <v>0</v>
      </c>
      <c r="E66" s="6">
        <f t="shared" si="1"/>
        <v>310645.5</v>
      </c>
      <c r="F66" s="5">
        <v>96991.92</v>
      </c>
      <c r="G66" s="5">
        <v>96991.92</v>
      </c>
      <c r="H66" s="6">
        <f t="shared" si="2"/>
        <v>213653.58000000002</v>
      </c>
    </row>
    <row r="67" spans="1:8" ht="17.100000000000001" customHeight="1" x14ac:dyDescent="0.2">
      <c r="A67" s="15"/>
      <c r="B67" s="15" t="s">
        <v>79</v>
      </c>
      <c r="C67" s="5">
        <v>508530.28</v>
      </c>
      <c r="D67" s="6">
        <v>0</v>
      </c>
      <c r="E67" s="6">
        <f t="shared" si="1"/>
        <v>508530.28</v>
      </c>
      <c r="F67" s="6">
        <v>138313.87</v>
      </c>
      <c r="G67" s="6">
        <v>138313.87</v>
      </c>
      <c r="H67" s="6">
        <f t="shared" si="2"/>
        <v>370216.41000000003</v>
      </c>
    </row>
    <row r="68" spans="1:8" ht="17.100000000000001" customHeight="1" x14ac:dyDescent="0.2">
      <c r="B68" s="2"/>
      <c r="C68" s="5"/>
      <c r="D68" s="6"/>
      <c r="E68" s="6"/>
      <c r="F68" s="6"/>
      <c r="G68" s="6"/>
      <c r="H68" s="6"/>
    </row>
    <row r="69" spans="1:8" ht="17.100000000000001" customHeight="1" x14ac:dyDescent="0.2">
      <c r="B69" s="14" t="s">
        <v>80</v>
      </c>
      <c r="C69" s="17">
        <v>0</v>
      </c>
      <c r="D69" s="18">
        <v>815079.54</v>
      </c>
      <c r="E69" s="18">
        <f t="shared" si="1"/>
        <v>815079.54</v>
      </c>
      <c r="F69" s="18">
        <v>527753.14</v>
      </c>
      <c r="G69" s="18">
        <v>527753.14</v>
      </c>
      <c r="H69" s="18">
        <v>287326.40000000002</v>
      </c>
    </row>
    <row r="70" spans="1:8" ht="17.100000000000001" customHeight="1" x14ac:dyDescent="0.2">
      <c r="B70" s="2" t="s">
        <v>54</v>
      </c>
      <c r="C70" s="5">
        <v>0</v>
      </c>
      <c r="D70" s="6">
        <v>419974.54</v>
      </c>
      <c r="E70" s="16">
        <f t="shared" si="1"/>
        <v>419974.54</v>
      </c>
      <c r="F70" s="6">
        <v>382997.07</v>
      </c>
      <c r="G70" s="6">
        <v>382997.07</v>
      </c>
      <c r="H70" s="6">
        <f t="shared" si="2"/>
        <v>36977.469999999972</v>
      </c>
    </row>
    <row r="71" spans="1:8" ht="17.100000000000001" customHeight="1" x14ac:dyDescent="0.2">
      <c r="B71" s="2" t="s">
        <v>81</v>
      </c>
      <c r="C71" s="5">
        <v>0</v>
      </c>
      <c r="D71" s="6">
        <v>101505</v>
      </c>
      <c r="E71" s="6">
        <f t="shared" si="1"/>
        <v>101505</v>
      </c>
      <c r="F71" s="6">
        <v>1500.01</v>
      </c>
      <c r="G71" s="6">
        <v>1500.01</v>
      </c>
      <c r="H71" s="6">
        <f t="shared" si="2"/>
        <v>100004.99</v>
      </c>
    </row>
    <row r="72" spans="1:8" ht="17.100000000000001" customHeight="1" thickBot="1" x14ac:dyDescent="0.25">
      <c r="B72" s="2" t="s">
        <v>42</v>
      </c>
      <c r="C72" s="5">
        <v>0</v>
      </c>
      <c r="D72" s="6">
        <v>293600</v>
      </c>
      <c r="E72" s="6">
        <f t="shared" si="1"/>
        <v>293600</v>
      </c>
      <c r="F72" s="6">
        <v>143256.06</v>
      </c>
      <c r="G72" s="6">
        <v>143256.06</v>
      </c>
      <c r="H72" s="6">
        <f t="shared" si="2"/>
        <v>150343.94</v>
      </c>
    </row>
    <row r="73" spans="1:8" ht="12.75" thickBot="1" x14ac:dyDescent="0.25">
      <c r="B73" s="47" t="s">
        <v>12</v>
      </c>
      <c r="C73" s="19">
        <f>SUM(C69+C64+C58+C51+C44+C37+C33+C26+C15+C12+C9)</f>
        <v>250053940</v>
      </c>
      <c r="D73" s="19">
        <f t="shared" ref="D73:E73" si="3">SUM(D69+D64+D58+D51+D44+D37+D33+D26+D15+D12+D9)</f>
        <v>5025892.2799999993</v>
      </c>
      <c r="E73" s="19">
        <f t="shared" si="3"/>
        <v>255079832.27999997</v>
      </c>
      <c r="F73" s="19">
        <f>SUM(F69+F64+F58+F51+F44+F37+F33+F26+F15+F12+F9)</f>
        <v>33520975.440000005</v>
      </c>
      <c r="G73" s="19">
        <f>SUM(G69+G64+G58+G51+G44+G37+G33+G26+G15+G12+G9)</f>
        <v>33500300.640000001</v>
      </c>
      <c r="H73" s="19">
        <f>SUM(H69+H64+H58+H51+H44+H37+H33+H26+H15+H12+H9)</f>
        <v>221558856.84000003</v>
      </c>
    </row>
    <row r="74" spans="1:8" x14ac:dyDescent="0.2">
      <c r="B74" s="12"/>
      <c r="C74" s="13"/>
      <c r="D74" s="13"/>
      <c r="E74" s="13"/>
      <c r="F74" s="13"/>
      <c r="G74" s="13"/>
      <c r="H74" s="13"/>
    </row>
    <row r="76" spans="1:8" ht="12.75" thickBot="1" x14ac:dyDescent="0.25"/>
    <row r="77" spans="1:8" x14ac:dyDescent="0.2">
      <c r="B77" s="29" t="s">
        <v>83</v>
      </c>
      <c r="C77" s="30"/>
      <c r="D77" s="30"/>
      <c r="E77" s="30"/>
      <c r="F77" s="30"/>
      <c r="G77" s="30"/>
      <c r="H77" s="31"/>
    </row>
    <row r="78" spans="1:8" x14ac:dyDescent="0.2">
      <c r="B78" s="32" t="s">
        <v>0</v>
      </c>
      <c r="C78" s="33"/>
      <c r="D78" s="33"/>
      <c r="E78" s="33"/>
      <c r="F78" s="33"/>
      <c r="G78" s="33"/>
      <c r="H78" s="34"/>
    </row>
    <row r="79" spans="1:8" x14ac:dyDescent="0.2">
      <c r="B79" s="32" t="s">
        <v>1</v>
      </c>
      <c r="C79" s="33"/>
      <c r="D79" s="33"/>
      <c r="E79" s="33"/>
      <c r="F79" s="33"/>
      <c r="G79" s="33"/>
      <c r="H79" s="34"/>
    </row>
    <row r="80" spans="1:8" ht="12.75" thickBot="1" x14ac:dyDescent="0.25">
      <c r="B80" s="35" t="s">
        <v>28</v>
      </c>
      <c r="C80" s="36"/>
      <c r="D80" s="36"/>
      <c r="E80" s="36"/>
      <c r="F80" s="36"/>
      <c r="G80" s="36"/>
      <c r="H80" s="37"/>
    </row>
    <row r="81" spans="2:8" ht="12.75" thickBot="1" x14ac:dyDescent="0.25">
      <c r="B81" s="38" t="s">
        <v>2</v>
      </c>
      <c r="C81" s="41" t="s">
        <v>3</v>
      </c>
      <c r="D81" s="42"/>
      <c r="E81" s="42"/>
      <c r="F81" s="42"/>
      <c r="G81" s="43"/>
      <c r="H81" s="44" t="s">
        <v>4</v>
      </c>
    </row>
    <row r="82" spans="2:8" ht="24.75" thickBot="1" x14ac:dyDescent="0.25">
      <c r="B82" s="39"/>
      <c r="C82" s="10" t="s">
        <v>5</v>
      </c>
      <c r="D82" s="11" t="s">
        <v>6</v>
      </c>
      <c r="E82" s="11" t="s">
        <v>7</v>
      </c>
      <c r="F82" s="11" t="s">
        <v>8</v>
      </c>
      <c r="G82" s="11" t="s">
        <v>9</v>
      </c>
      <c r="H82" s="45"/>
    </row>
    <row r="83" spans="2:8" ht="12.75" thickBot="1" x14ac:dyDescent="0.25">
      <c r="B83" s="40"/>
      <c r="C83" s="10" t="s">
        <v>24</v>
      </c>
      <c r="D83" s="11" t="s">
        <v>25</v>
      </c>
      <c r="E83" s="11" t="s">
        <v>10</v>
      </c>
      <c r="F83" s="11" t="s">
        <v>26</v>
      </c>
      <c r="G83" s="11" t="s">
        <v>27</v>
      </c>
      <c r="H83" s="11" t="s">
        <v>11</v>
      </c>
    </row>
    <row r="84" spans="2:8" ht="16.5" customHeight="1" x14ac:dyDescent="0.2">
      <c r="B84" s="4" t="s">
        <v>13</v>
      </c>
      <c r="C84" s="5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</row>
    <row r="85" spans="2:8" ht="16.5" customHeight="1" x14ac:dyDescent="0.2">
      <c r="B85" s="4" t="s">
        <v>14</v>
      </c>
      <c r="C85" s="5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</row>
    <row r="86" spans="2:8" ht="16.5" customHeight="1" x14ac:dyDescent="0.2">
      <c r="B86" s="4" t="s">
        <v>15</v>
      </c>
      <c r="C86" s="5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</row>
    <row r="87" spans="2:8" ht="16.5" customHeight="1" thickBot="1" x14ac:dyDescent="0.25">
      <c r="B87" s="4" t="s">
        <v>16</v>
      </c>
      <c r="C87" s="5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</row>
    <row r="88" spans="2:8" ht="12.75" thickBot="1" x14ac:dyDescent="0.25">
      <c r="B88" s="3" t="s">
        <v>12</v>
      </c>
      <c r="C88" s="7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</row>
    <row r="90" spans="2:8" ht="12.75" thickBot="1" x14ac:dyDescent="0.25"/>
    <row r="91" spans="2:8" x14ac:dyDescent="0.2">
      <c r="B91" s="29" t="s">
        <v>84</v>
      </c>
      <c r="C91" s="30"/>
      <c r="D91" s="30"/>
      <c r="E91" s="30"/>
      <c r="F91" s="30"/>
      <c r="G91" s="30"/>
      <c r="H91" s="31"/>
    </row>
    <row r="92" spans="2:8" x14ac:dyDescent="0.2">
      <c r="B92" s="32" t="s">
        <v>0</v>
      </c>
      <c r="C92" s="33"/>
      <c r="D92" s="33"/>
      <c r="E92" s="33"/>
      <c r="F92" s="33"/>
      <c r="G92" s="33"/>
      <c r="H92" s="34"/>
    </row>
    <row r="93" spans="2:8" x14ac:dyDescent="0.2">
      <c r="B93" s="32" t="s">
        <v>1</v>
      </c>
      <c r="C93" s="33"/>
      <c r="D93" s="33"/>
      <c r="E93" s="33"/>
      <c r="F93" s="33"/>
      <c r="G93" s="33"/>
      <c r="H93" s="34"/>
    </row>
    <row r="94" spans="2:8" ht="12.75" thickBot="1" x14ac:dyDescent="0.25">
      <c r="B94" s="35" t="s">
        <v>28</v>
      </c>
      <c r="C94" s="36"/>
      <c r="D94" s="36"/>
      <c r="E94" s="36"/>
      <c r="F94" s="36"/>
      <c r="G94" s="36"/>
      <c r="H94" s="37"/>
    </row>
    <row r="95" spans="2:8" ht="12.75" thickBot="1" x14ac:dyDescent="0.25">
      <c r="B95" s="38" t="s">
        <v>2</v>
      </c>
      <c r="C95" s="41" t="s">
        <v>3</v>
      </c>
      <c r="D95" s="42"/>
      <c r="E95" s="42"/>
      <c r="F95" s="42"/>
      <c r="G95" s="43"/>
      <c r="H95" s="44" t="s">
        <v>4</v>
      </c>
    </row>
    <row r="96" spans="2:8" ht="24.75" thickBot="1" x14ac:dyDescent="0.25">
      <c r="B96" s="39"/>
      <c r="C96" s="10" t="s">
        <v>5</v>
      </c>
      <c r="D96" s="11" t="s">
        <v>6</v>
      </c>
      <c r="E96" s="11" t="s">
        <v>7</v>
      </c>
      <c r="F96" s="11" t="s">
        <v>8</v>
      </c>
      <c r="G96" s="11" t="s">
        <v>9</v>
      </c>
      <c r="H96" s="45"/>
    </row>
    <row r="97" spans="2:10" ht="12.75" thickBot="1" x14ac:dyDescent="0.25">
      <c r="B97" s="40"/>
      <c r="C97" s="10" t="s">
        <v>24</v>
      </c>
      <c r="D97" s="11" t="s">
        <v>25</v>
      </c>
      <c r="E97" s="11" t="s">
        <v>10</v>
      </c>
      <c r="F97" s="11" t="s">
        <v>26</v>
      </c>
      <c r="G97" s="11" t="s">
        <v>27</v>
      </c>
      <c r="H97" s="11" t="s">
        <v>11</v>
      </c>
    </row>
    <row r="98" spans="2:10" ht="28.5" customHeight="1" x14ac:dyDescent="0.2">
      <c r="B98" s="4" t="s">
        <v>17</v>
      </c>
      <c r="C98" s="5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</row>
    <row r="99" spans="2:10" ht="28.5" customHeight="1" x14ac:dyDescent="0.2">
      <c r="B99" s="4" t="s">
        <v>18</v>
      </c>
      <c r="C99" s="5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</row>
    <row r="100" spans="2:10" ht="33" customHeight="1" x14ac:dyDescent="0.2">
      <c r="B100" s="4" t="s">
        <v>19</v>
      </c>
      <c r="C100" s="5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</row>
    <row r="101" spans="2:10" ht="33" customHeight="1" x14ac:dyDescent="0.2">
      <c r="B101" s="4" t="s">
        <v>20</v>
      </c>
      <c r="C101" s="5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</row>
    <row r="102" spans="2:10" ht="33" customHeight="1" x14ac:dyDescent="0.2">
      <c r="B102" s="4" t="s">
        <v>21</v>
      </c>
      <c r="C102" s="5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</row>
    <row r="103" spans="2:10" ht="33" customHeight="1" x14ac:dyDescent="0.2">
      <c r="B103" s="4" t="s">
        <v>22</v>
      </c>
      <c r="C103" s="5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</row>
    <row r="104" spans="2:10" ht="33" customHeight="1" thickBot="1" x14ac:dyDescent="0.25">
      <c r="B104" s="4" t="s">
        <v>23</v>
      </c>
      <c r="C104" s="5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</row>
    <row r="105" spans="2:10" ht="12.75" thickBot="1" x14ac:dyDescent="0.25">
      <c r="B105" s="3" t="s">
        <v>12</v>
      </c>
      <c r="C105" s="7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</row>
    <row r="108" spans="2:10" ht="12" customHeight="1" x14ac:dyDescent="0.2">
      <c r="B108" s="25" t="s">
        <v>85</v>
      </c>
      <c r="C108" s="25"/>
      <c r="D108" s="25"/>
      <c r="E108" s="25"/>
      <c r="F108" s="25"/>
      <c r="G108" s="25"/>
      <c r="H108" s="25"/>
      <c r="I108" s="20"/>
      <c r="J108" s="20"/>
    </row>
    <row r="109" spans="2:10" x14ac:dyDescent="0.2">
      <c r="B109" s="25"/>
      <c r="C109" s="25"/>
      <c r="D109" s="25"/>
      <c r="E109" s="25"/>
      <c r="F109" s="25"/>
      <c r="G109" s="25"/>
      <c r="H109" s="25"/>
      <c r="I109" s="20"/>
      <c r="J109" s="20"/>
    </row>
    <row r="111" spans="2:10" x14ac:dyDescent="0.2">
      <c r="D111" s="22"/>
      <c r="I111" s="22"/>
      <c r="J111" s="22"/>
    </row>
    <row r="112" spans="2:10" ht="12" customHeight="1" x14ac:dyDescent="0.2">
      <c r="B112" s="28" t="s">
        <v>86</v>
      </c>
      <c r="C112" s="28"/>
      <c r="D112" s="21"/>
      <c r="E112" s="24" t="s">
        <v>87</v>
      </c>
      <c r="F112" s="24"/>
      <c r="G112" s="24"/>
      <c r="H112" s="24"/>
      <c r="I112" s="21"/>
      <c r="J112" s="21"/>
    </row>
    <row r="113" spans="2:10" ht="12" customHeight="1" x14ac:dyDescent="0.2">
      <c r="B113" s="25" t="s">
        <v>88</v>
      </c>
      <c r="C113" s="25"/>
      <c r="D113" s="20"/>
      <c r="E113" s="46" t="s">
        <v>89</v>
      </c>
      <c r="F113" s="46"/>
      <c r="G113" s="46"/>
      <c r="H113" s="46"/>
      <c r="I113" s="20"/>
      <c r="J113" s="20"/>
    </row>
    <row r="116" spans="2:10" x14ac:dyDescent="0.2">
      <c r="B116" s="26"/>
      <c r="C116" s="26"/>
      <c r="D116" s="21"/>
      <c r="G116" s="27"/>
      <c r="H116" s="27"/>
      <c r="I116" s="27"/>
      <c r="J116" s="27"/>
    </row>
    <row r="117" spans="2:10" ht="12" customHeight="1" x14ac:dyDescent="0.2">
      <c r="B117" s="28" t="s">
        <v>90</v>
      </c>
      <c r="C117" s="28"/>
      <c r="D117" s="21"/>
      <c r="E117" s="28" t="s">
        <v>91</v>
      </c>
      <c r="F117" s="28"/>
      <c r="G117" s="28"/>
      <c r="H117" s="28"/>
      <c r="I117" s="21"/>
      <c r="J117" s="21"/>
    </row>
    <row r="118" spans="2:10" ht="12" customHeight="1" x14ac:dyDescent="0.2">
      <c r="B118" s="25" t="s">
        <v>92</v>
      </c>
      <c r="C118" s="25"/>
      <c r="D118" s="20"/>
      <c r="E118" s="25" t="s">
        <v>93</v>
      </c>
      <c r="F118" s="25"/>
      <c r="G118" s="25"/>
      <c r="H118" s="25"/>
      <c r="I118" s="20"/>
      <c r="J118" s="20"/>
    </row>
    <row r="122" spans="2:10" x14ac:dyDescent="0.2">
      <c r="B122" s="26"/>
      <c r="C122" s="26"/>
      <c r="D122" s="27"/>
    </row>
    <row r="123" spans="2:10" x14ac:dyDescent="0.2">
      <c r="B123" s="24" t="s">
        <v>94</v>
      </c>
      <c r="C123" s="24"/>
      <c r="D123" s="23"/>
    </row>
    <row r="124" spans="2:10" x14ac:dyDescent="0.2">
      <c r="B124" s="25" t="s">
        <v>95</v>
      </c>
      <c r="C124" s="25"/>
      <c r="D124" s="20"/>
    </row>
  </sheetData>
  <mergeCells count="35">
    <mergeCell ref="B112:C112"/>
    <mergeCell ref="B113:C113"/>
    <mergeCell ref="E112:H112"/>
    <mergeCell ref="E113:H113"/>
    <mergeCell ref="B108:H109"/>
    <mergeCell ref="B91:H91"/>
    <mergeCell ref="B92:H92"/>
    <mergeCell ref="B93:H93"/>
    <mergeCell ref="B94:H94"/>
    <mergeCell ref="B95:B97"/>
    <mergeCell ref="C95:G95"/>
    <mergeCell ref="H95:H96"/>
    <mergeCell ref="B77:H77"/>
    <mergeCell ref="B78:H78"/>
    <mergeCell ref="B79:H79"/>
    <mergeCell ref="B80:H80"/>
    <mergeCell ref="B81:B83"/>
    <mergeCell ref="C81:G81"/>
    <mergeCell ref="H81:H82"/>
    <mergeCell ref="B2:H2"/>
    <mergeCell ref="B3:H3"/>
    <mergeCell ref="B4:H4"/>
    <mergeCell ref="B5:H5"/>
    <mergeCell ref="B6:B8"/>
    <mergeCell ref="C6:G6"/>
    <mergeCell ref="H6:H7"/>
    <mergeCell ref="B123:C123"/>
    <mergeCell ref="B124:C124"/>
    <mergeCell ref="B122:D122"/>
    <mergeCell ref="G116:J116"/>
    <mergeCell ref="B116:C116"/>
    <mergeCell ref="B117:C117"/>
    <mergeCell ref="B118:C118"/>
    <mergeCell ref="E117:H117"/>
    <mergeCell ref="E118:H118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0" orientation="landscape" r:id="rId1"/>
  <ignoredErrors>
    <ignoredError sqref="C8:G8 C83:G83 C97:G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sabinas7</cp:lastModifiedBy>
  <cp:lastPrinted>2018-04-30T16:32:25Z</cp:lastPrinted>
  <dcterms:created xsi:type="dcterms:W3CDTF">2015-10-07T18:39:25Z</dcterms:created>
  <dcterms:modified xsi:type="dcterms:W3CDTF">2018-05-01T01:18:50Z</dcterms:modified>
</cp:coreProperties>
</file>