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G44" i="1" l="1"/>
  <c r="D44" i="1"/>
  <c r="E44" i="1"/>
  <c r="F44" i="1"/>
  <c r="H44" i="1"/>
  <c r="H22" i="1"/>
  <c r="H23" i="1"/>
  <c r="H24" i="1"/>
  <c r="H25" i="1"/>
  <c r="H26" i="1"/>
  <c r="H21" i="1"/>
  <c r="E22" i="1"/>
  <c r="E23" i="1"/>
  <c r="E24" i="1"/>
  <c r="E25" i="1"/>
  <c r="E26" i="1"/>
  <c r="E21" i="1"/>
  <c r="H19" i="1"/>
  <c r="E13" i="1"/>
  <c r="E14" i="1"/>
  <c r="H14" i="1" s="1"/>
  <c r="E15" i="1"/>
  <c r="H15" i="1" s="1"/>
  <c r="E16" i="1"/>
  <c r="H16" i="1" s="1"/>
  <c r="E17" i="1"/>
  <c r="E12" i="1"/>
  <c r="H12" i="1" s="1"/>
  <c r="H11" i="1"/>
  <c r="H13" i="1"/>
  <c r="H17" i="1"/>
  <c r="H10" i="1"/>
  <c r="H9" i="1"/>
  <c r="C44" i="1" l="1"/>
  <c r="E19" i="1"/>
</calcChain>
</file>

<file path=xl/sharedStrings.xml><?xml version="1.0" encoding="utf-8"?>
<sst xmlns="http://schemas.openxmlformats.org/spreadsheetml/2006/main" count="64" uniqueCount="64">
  <si>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</si>
  <si>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</si>
  <si>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</si>
  <si>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</si>
  <si>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</si>
  <si>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</si>
  <si>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</si>
  <si>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</si>
  <si>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</si>
  <si>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</si>
  <si>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</si>
  <si>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</si>
  <si>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</si>
  <si>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</si>
  <si>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</si>
  <si>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</si>
  <si>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</si>
  <si>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</si>
  <si>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</si>
  <si>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</si>
  <si>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</si>
  <si>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</si>
  <si>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</si>
  <si>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</si>
  <si>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</si>
  <si>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</si>
  <si>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</si>
  <si>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</si>
  <si>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</si>
  <si>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</si>
  <si>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</si>
  <si>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</si>
  <si>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</si>
  <si>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</si>
  <si>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</si>
  <si>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</si>
  <si>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</si>
  <si>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</si>
  <si>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</si>
  <si>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</si>
  <si>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</si>
  <si>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</si>
  <si>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</si>
  <si>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</si>
  <si>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</si>
  <si>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</si>
  <si>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</si>
  <si>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</si>
  <si>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</si>
  <si>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31 de marzo de 2018</t>
  </si>
  <si>
    <t>ASEC_EAEPECFG_1erTRIM_R2</t>
  </si>
  <si>
    <t>Municipio De Sabinas Coahuila</t>
  </si>
  <si>
    <t>Nota de Gestión Administrativa 17</t>
  </si>
  <si>
    <t>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</si>
  <si>
    <t>C.GERARDO FRANCISCO GUTIERREZ RANGEL</t>
  </si>
  <si>
    <t>LIC. HIDALGO NEAVES CURA</t>
  </si>
  <si>
    <t>PRESIDENTE MUNICIPAL</t>
  </si>
  <si>
    <t>TESORERO MUNICIPAL</t>
  </si>
  <si>
    <t>LIC. WENDY FABIOLA GUERRERO CAZAREZ</t>
  </si>
  <si>
    <t xml:space="preserve">KARINA ANABEL GONZALEZ GARZA </t>
  </si>
  <si>
    <t>CONTRALOR MUNICIPAL</t>
  </si>
  <si>
    <t>SINDICO DE MAYORIA</t>
  </si>
  <si>
    <t>ADRIANA SASITH ROSALES</t>
  </si>
  <si>
    <t xml:space="preserve">SINDICO DE MINORIA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</si>
</sst>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5"/>
  <sheetViews>
    <sheetView showGridLines="0" tabSelected="1" zoomScale="124" zoomScaleNormal="124" workbookViewId="0">
      <selection activeCell="B49" sqref="B49:H50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v>171245735.72</v>
      </c>
      <c r="D9" s="8">
        <v>-3354300.7</v>
      </c>
      <c r="E9" s="8">
        <v>167891435.02000001</v>
      </c>
      <c r="F9" s="8">
        <v>19563037.59</v>
      </c>
      <c r="G9" s="8">
        <v>19554986.66</v>
      </c>
      <c r="H9" s="8">
        <f>SUM(E9-F9)</f>
        <v>148328397.43000001</v>
      </c>
    </row>
    <row r="10" spans="2:9" ht="12" customHeight="1" x14ac:dyDescent="0.2">
      <c r="B10" s="3" t="s">
        <v>13</v>
      </c>
      <c r="C10" s="6">
        <v>8886348.2200000007</v>
      </c>
      <c r="D10" s="6">
        <v>369296.78</v>
      </c>
      <c r="E10" s="6">
        <v>9255645</v>
      </c>
      <c r="F10" s="6">
        <v>1645367.45</v>
      </c>
      <c r="G10" s="6">
        <v>1643486.45</v>
      </c>
      <c r="H10" s="6">
        <f>SUM(E10-F10)</f>
        <v>7610277.5499999998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f t="shared" ref="H11:H17" si="0">SUM(E11-F11)</f>
        <v>0</v>
      </c>
    </row>
    <row r="12" spans="2:9" ht="12" customHeight="1" x14ac:dyDescent="0.2">
      <c r="B12" s="3" t="s">
        <v>15</v>
      </c>
      <c r="C12" s="6">
        <v>135183889.03999999</v>
      </c>
      <c r="D12" s="6">
        <v>-8114073.2800000003</v>
      </c>
      <c r="E12" s="6">
        <f>SUM(C12+D12)</f>
        <v>127069815.75999999</v>
      </c>
      <c r="F12" s="6">
        <v>12312097.939999999</v>
      </c>
      <c r="G12" s="6">
        <v>12307523.130000001</v>
      </c>
      <c r="H12" s="6">
        <f t="shared" si="0"/>
        <v>114757717.81999999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f t="shared" ref="E13:E17" si="1">SUM(C13+D13)</f>
        <v>0</v>
      </c>
      <c r="F13" s="6">
        <v>0</v>
      </c>
      <c r="G13" s="6">
        <v>0</v>
      </c>
      <c r="H13" s="6">
        <f t="shared" si="0"/>
        <v>0</v>
      </c>
    </row>
    <row r="14" spans="2:9" ht="12" customHeight="1" x14ac:dyDescent="0.2">
      <c r="B14" s="3" t="s">
        <v>17</v>
      </c>
      <c r="C14" s="6">
        <v>8389019.1899999995</v>
      </c>
      <c r="D14" s="6">
        <v>1142897.02</v>
      </c>
      <c r="E14" s="6">
        <f t="shared" si="1"/>
        <v>9531916.209999999</v>
      </c>
      <c r="F14" s="6">
        <v>2156547.29</v>
      </c>
      <c r="G14" s="6">
        <v>2155822.89</v>
      </c>
      <c r="H14" s="6">
        <f t="shared" si="0"/>
        <v>7375368.919999999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0"/>
        <v>0</v>
      </c>
    </row>
    <row r="16" spans="2:9" ht="25.9" customHeight="1" x14ac:dyDescent="0.2">
      <c r="B16" s="3" t="s">
        <v>19</v>
      </c>
      <c r="C16" s="6">
        <v>18786479.27</v>
      </c>
      <c r="D16" s="6">
        <v>3247578.78</v>
      </c>
      <c r="E16" s="6">
        <f t="shared" si="1"/>
        <v>22034058.050000001</v>
      </c>
      <c r="F16" s="6">
        <v>3449024.9</v>
      </c>
      <c r="G16" s="6">
        <v>3448154.19</v>
      </c>
      <c r="H16" s="6">
        <f t="shared" si="0"/>
        <v>18585033.150000002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0"/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v>69099943.75</v>
      </c>
      <c r="D19" s="8">
        <v>7134890</v>
      </c>
      <c r="E19" s="8">
        <f>SUM(C19+D19)</f>
        <v>76234833.75</v>
      </c>
      <c r="F19" s="8">
        <v>12129237.960000001</v>
      </c>
      <c r="G19" s="8">
        <v>12116614.08</v>
      </c>
      <c r="H19" s="8">
        <f>SUM(E19-F19)</f>
        <v>64105595.789999999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2:8" ht="14.45" customHeight="1" x14ac:dyDescent="0.2">
      <c r="B21" s="3" t="s">
        <v>23</v>
      </c>
      <c r="C21" s="6">
        <v>15733898.24</v>
      </c>
      <c r="D21" s="6">
        <v>1316797.04</v>
      </c>
      <c r="E21" s="6">
        <f>SUM(C21+D21)</f>
        <v>17050695.280000001</v>
      </c>
      <c r="F21" s="6">
        <v>2697988.04</v>
      </c>
      <c r="G21" s="6">
        <v>2685534.68</v>
      </c>
      <c r="H21" s="6">
        <f>SUM(E21-F21)</f>
        <v>14352707.240000002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f t="shared" ref="E22:E26" si="2">SUM(C22+D22)</f>
        <v>0</v>
      </c>
      <c r="F22" s="6">
        <v>0</v>
      </c>
      <c r="G22" s="6">
        <v>0</v>
      </c>
      <c r="H22" s="6">
        <f t="shared" ref="H22:H26" si="3">SUM(E22-F22)</f>
        <v>0</v>
      </c>
    </row>
    <row r="23" spans="2:8" ht="24.75" customHeight="1" x14ac:dyDescent="0.2">
      <c r="B23" s="3" t="s">
        <v>25</v>
      </c>
      <c r="C23" s="6">
        <v>0</v>
      </c>
      <c r="D23" s="6">
        <v>0</v>
      </c>
      <c r="E23" s="6">
        <f t="shared" si="2"/>
        <v>0</v>
      </c>
      <c r="F23" s="6">
        <v>0</v>
      </c>
      <c r="G23" s="6">
        <v>0</v>
      </c>
      <c r="H23" s="6">
        <f t="shared" si="3"/>
        <v>0</v>
      </c>
    </row>
    <row r="24" spans="2:8" x14ac:dyDescent="0.2">
      <c r="B24" s="3" t="s">
        <v>27</v>
      </c>
      <c r="C24" s="6">
        <v>0</v>
      </c>
      <c r="D24" s="6">
        <v>0</v>
      </c>
      <c r="E24" s="6">
        <f t="shared" si="2"/>
        <v>0</v>
      </c>
      <c r="F24" s="6">
        <v>0</v>
      </c>
      <c r="G24" s="6">
        <v>0</v>
      </c>
      <c r="H24" s="6">
        <f t="shared" si="3"/>
        <v>0</v>
      </c>
    </row>
    <row r="25" spans="2:8" x14ac:dyDescent="0.2">
      <c r="B25" s="3" t="s">
        <v>28</v>
      </c>
      <c r="C25" s="6">
        <v>4166110.33</v>
      </c>
      <c r="D25" s="6">
        <v>506278.34</v>
      </c>
      <c r="E25" s="6">
        <f t="shared" si="2"/>
        <v>4672388.67</v>
      </c>
      <c r="F25" s="6">
        <v>1382449.6</v>
      </c>
      <c r="G25" s="6">
        <v>1382449.6</v>
      </c>
      <c r="H25" s="6">
        <f t="shared" si="3"/>
        <v>3289939.07</v>
      </c>
    </row>
    <row r="26" spans="2:8" x14ac:dyDescent="0.2">
      <c r="B26" s="3" t="s">
        <v>29</v>
      </c>
      <c r="C26" s="6">
        <v>49199935.18</v>
      </c>
      <c r="D26" s="6">
        <v>5311814.62</v>
      </c>
      <c r="E26" s="6">
        <f t="shared" si="2"/>
        <v>54511749.799999997</v>
      </c>
      <c r="F26" s="6">
        <v>8048800.3300000001</v>
      </c>
      <c r="G26" s="6">
        <v>8048629.8099999996</v>
      </c>
      <c r="H26" s="6">
        <f t="shared" si="3"/>
        <v>46462949.469999999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9708260.5299999993</v>
      </c>
      <c r="D28" s="8">
        <v>1245302.98</v>
      </c>
      <c r="E28" s="8">
        <v>10953563.51</v>
      </c>
      <c r="F28" s="8">
        <v>1828699.89</v>
      </c>
      <c r="G28" s="8">
        <v>1828699.89</v>
      </c>
      <c r="H28" s="8">
        <v>9124863.6199999992</v>
      </c>
    </row>
    <row r="29" spans="2:8" ht="24" x14ac:dyDescent="0.2">
      <c r="B29" s="3" t="s">
        <v>31</v>
      </c>
      <c r="C29" s="6">
        <v>9708260.5299999993</v>
      </c>
      <c r="D29" s="6">
        <v>1245302.98</v>
      </c>
      <c r="E29" s="6">
        <v>10953563.51</v>
      </c>
      <c r="F29" s="6">
        <v>1828699.89</v>
      </c>
      <c r="G29" s="6">
        <v>1828699.89</v>
      </c>
      <c r="H29" s="6">
        <v>9124863.6199999992</v>
      </c>
    </row>
    <row r="30" spans="2:8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10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10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10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10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10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10" x14ac:dyDescent="0.2">
      <c r="B38" s="3"/>
      <c r="C38" s="6"/>
      <c r="D38" s="6"/>
      <c r="E38" s="6"/>
      <c r="F38" s="6"/>
      <c r="G38" s="6"/>
      <c r="H38" s="6"/>
    </row>
    <row r="39" spans="2:10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10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10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10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10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10" ht="12.75" thickBot="1" x14ac:dyDescent="0.25">
      <c r="B44" s="4" t="s">
        <v>26</v>
      </c>
      <c r="C44" s="7">
        <f>SUM(C28+C19+C9)</f>
        <v>250053940</v>
      </c>
      <c r="D44" s="7">
        <f t="shared" ref="D44:H44" si="4">SUM(D28+D19+D9)</f>
        <v>5025892.28</v>
      </c>
      <c r="E44" s="7">
        <f t="shared" si="4"/>
        <v>255079832.28000003</v>
      </c>
      <c r="F44" s="7">
        <f t="shared" si="4"/>
        <v>33520975.440000001</v>
      </c>
      <c r="G44" s="7">
        <f>SUM(G28+G19+G9)</f>
        <v>33500300.630000003</v>
      </c>
      <c r="H44" s="7">
        <f t="shared" si="4"/>
        <v>221558856.84</v>
      </c>
    </row>
    <row r="48" spans="2:10" x14ac:dyDescent="0.2">
      <c r="B48" s="28" t="s">
        <v>52</v>
      </c>
      <c r="C48" s="28"/>
      <c r="D48" s="28"/>
      <c r="E48" s="28"/>
      <c r="F48" s="28"/>
      <c r="G48" s="28"/>
      <c r="H48" s="28"/>
      <c r="I48" s="28"/>
      <c r="J48" s="28"/>
    </row>
    <row r="49" spans="2:10" ht="12" customHeight="1" x14ac:dyDescent="0.2">
      <c r="B49" s="29" t="s">
        <v>53</v>
      </c>
      <c r="C49" s="29"/>
      <c r="D49" s="29"/>
      <c r="E49" s="29"/>
      <c r="F49" s="29"/>
      <c r="G49" s="29"/>
      <c r="H49" s="29"/>
      <c r="I49" s="34"/>
      <c r="J49" s="34"/>
    </row>
    <row r="50" spans="2:10" x14ac:dyDescent="0.2">
      <c r="B50" s="29"/>
      <c r="C50" s="29"/>
      <c r="D50" s="29"/>
      <c r="E50" s="29"/>
      <c r="F50" s="29"/>
      <c r="G50" s="29"/>
      <c r="H50" s="29"/>
      <c r="I50" s="34"/>
      <c r="J50" s="34"/>
    </row>
    <row r="53" spans="2:10" ht="12" customHeight="1" x14ac:dyDescent="0.2">
      <c r="B53" s="30" t="s">
        <v>54</v>
      </c>
      <c r="C53" s="30"/>
      <c r="D53" s="30"/>
      <c r="F53" s="32" t="s">
        <v>55</v>
      </c>
      <c r="G53" s="32"/>
      <c r="H53" s="32"/>
      <c r="I53" s="35"/>
      <c r="J53" s="35"/>
    </row>
    <row r="54" spans="2:10" ht="12" customHeight="1" x14ac:dyDescent="0.2">
      <c r="B54" s="29" t="s">
        <v>56</v>
      </c>
      <c r="C54" s="29"/>
      <c r="D54" s="34"/>
      <c r="F54" s="29" t="s">
        <v>57</v>
      </c>
      <c r="G54" s="29"/>
      <c r="H54" s="29"/>
      <c r="I54" s="34"/>
      <c r="J54" s="34"/>
    </row>
    <row r="57" spans="2:10" x14ac:dyDescent="0.2">
      <c r="B57" s="31"/>
      <c r="C57" s="31"/>
      <c r="D57" s="31"/>
      <c r="G57" s="33"/>
      <c r="H57" s="33"/>
      <c r="I57" s="33"/>
      <c r="J57" s="33"/>
    </row>
    <row r="58" spans="2:10" ht="12" customHeight="1" x14ac:dyDescent="0.2">
      <c r="B58" s="30" t="s">
        <v>58</v>
      </c>
      <c r="C58" s="30"/>
      <c r="D58" s="30"/>
      <c r="F58" s="30" t="s">
        <v>59</v>
      </c>
      <c r="G58" s="30"/>
      <c r="H58" s="30"/>
      <c r="I58" s="35"/>
      <c r="J58" s="35"/>
    </row>
    <row r="59" spans="2:10" ht="12" customHeight="1" x14ac:dyDescent="0.2">
      <c r="B59" s="29" t="s">
        <v>60</v>
      </c>
      <c r="C59" s="29"/>
      <c r="D59" s="29"/>
      <c r="F59" s="29" t="s">
        <v>61</v>
      </c>
      <c r="G59" s="29"/>
      <c r="H59" s="29"/>
      <c r="I59" s="34"/>
      <c r="J59" s="34"/>
    </row>
    <row r="63" spans="2:10" x14ac:dyDescent="0.2">
      <c r="B63" s="31"/>
      <c r="C63" s="31"/>
      <c r="D63" s="31"/>
    </row>
    <row r="64" spans="2:10" x14ac:dyDescent="0.2">
      <c r="B64" s="32" t="s">
        <v>62</v>
      </c>
      <c r="C64" s="32"/>
      <c r="D64" s="32"/>
    </row>
    <row r="65" spans="2:4" x14ac:dyDescent="0.2">
      <c r="B65" s="29" t="s">
        <v>63</v>
      </c>
      <c r="C65" s="29"/>
      <c r="D65" s="29"/>
    </row>
  </sheetData>
  <mergeCells count="22">
    <mergeCell ref="B63:D63"/>
    <mergeCell ref="B64:D64"/>
    <mergeCell ref="B65:D65"/>
    <mergeCell ref="B57:D57"/>
    <mergeCell ref="G57:J57"/>
    <mergeCell ref="B58:D58"/>
    <mergeCell ref="B59:D59"/>
    <mergeCell ref="F58:H58"/>
    <mergeCell ref="F59:H59"/>
    <mergeCell ref="B48:J48"/>
    <mergeCell ref="B53:D53"/>
    <mergeCell ref="B54:C54"/>
    <mergeCell ref="F53:H53"/>
    <mergeCell ref="F54:H54"/>
    <mergeCell ref="B49:H50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2018-04-30T16:52:21Z</cp:lastPrinted>
  <dcterms:created xsi:type="dcterms:W3CDTF">2015-10-07T18:41:16Z</dcterms:created>
  <dcterms:modified xsi:type="dcterms:W3CDTF">2018-04-30T16:58:34Z</dcterms:modified>
</cp:coreProperties>
</file>