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110" windowHeight="9000"/>
  </bookViews>
  <sheets>
    <sheet name="EAE CA" sheetId="1" r:id="rId1"/>
  </sheets>
  <externalReferences>
    <externalReference r:id="rId2"/>
    <externalReference r:id="rId3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F25" i="1" l="1"/>
  <c r="E25" i="1"/>
  <c r="C25" i="1"/>
  <c r="B25" i="1"/>
  <c r="G24" i="1"/>
  <c r="D24" i="1"/>
  <c r="D23" i="1"/>
  <c r="G23" i="1" s="1"/>
  <c r="G22" i="1"/>
  <c r="D22" i="1"/>
  <c r="D21" i="1"/>
  <c r="G21" i="1" s="1"/>
  <c r="G20" i="1"/>
  <c r="D20" i="1"/>
  <c r="D19" i="1"/>
  <c r="G19" i="1" s="1"/>
  <c r="G18" i="1"/>
  <c r="D18" i="1"/>
  <c r="D17" i="1"/>
  <c r="G17" i="1" s="1"/>
  <c r="G16" i="1"/>
  <c r="D16" i="1"/>
  <c r="D15" i="1"/>
  <c r="G15" i="1" s="1"/>
  <c r="G14" i="1"/>
  <c r="D14" i="1"/>
  <c r="D13" i="1"/>
  <c r="G13" i="1" s="1"/>
  <c r="G12" i="1"/>
  <c r="D12" i="1"/>
  <c r="D11" i="1"/>
  <c r="G11" i="1" s="1"/>
  <c r="G10" i="1"/>
  <c r="D10" i="1"/>
  <c r="D9" i="1"/>
  <c r="G9" i="1" s="1"/>
  <c r="G8" i="1"/>
  <c r="D8" i="1"/>
  <c r="D25" i="1" s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G25" i="1" l="1"/>
</calcChain>
</file>

<file path=xl/sharedStrings.xml><?xml version="1.0" encoding="utf-8"?>
<sst xmlns="http://schemas.openxmlformats.org/spreadsheetml/2006/main" count="57" uniqueCount="32">
  <si>
    <t>Estado Analítico del Ejercicio del Presupuesto de Egresos</t>
  </si>
  <si>
    <t>Clasificación Administrativa</t>
  </si>
  <si>
    <t>Del XXXX al XXXX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</si>
  <si>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</si>
  <si>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</si>
  <si>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</si>
  <si>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</si>
  <si>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</si>
  <si>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</si>
  <si>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</si>
  <si>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</si>
  <si>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</si>
  <si>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</si>
  <si>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</si>
  <si>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Gobierno (Federal/Estatal/Municipal) de __________________________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</si>
  <si>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</si>
  <si>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</si>
  <si>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</si>
  <si>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</si>
  <si>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</si>
  <si>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</si>
  <si>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Sector Paraestatal del Gobierno (Federal/Estatal/Municipal) de ______________________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</si>
  <si>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</si>
  <si>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</si>
  <si>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</si>
  <si>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</si>
  <si>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</si>
  <si>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</si>
  <si>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</si>
  <si>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</si>
  <si>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r>
      <t>Del _</t>
    </r>
    <r>
      <rPr>
        <b/>
        <u/>
        <sz val="11"/>
        <color theme="1"/>
        <rFont val="Calibri"/>
        <family val="2"/>
        <scheme val="minor"/>
      </rPr>
      <t>_01_</t>
    </r>
    <r>
      <rPr>
        <b/>
        <sz val="11"/>
        <color theme="1"/>
        <rFont val="Calibri"/>
        <family val="2"/>
        <scheme val="minor"/>
      </rPr>
      <t>_ de __</t>
    </r>
    <r>
      <rPr>
        <b/>
        <u/>
        <sz val="11"/>
        <color theme="1"/>
        <rFont val="Calibri"/>
        <family val="2"/>
        <scheme val="minor"/>
      </rPr>
      <t>Enero</t>
    </r>
    <r>
      <rPr>
        <b/>
        <sz val="11"/>
        <color theme="1"/>
        <rFont val="Calibri"/>
        <family val="2"/>
        <scheme val="minor"/>
      </rPr>
      <t xml:space="preserve">__ al </t>
    </r>
    <r>
      <rPr>
        <b/>
        <u/>
        <sz val="11"/>
        <color theme="1"/>
        <rFont val="Calibri"/>
        <family val="2"/>
        <scheme val="minor"/>
      </rPr>
      <t>_31_</t>
    </r>
    <r>
      <rPr>
        <b/>
        <sz val="11"/>
        <color theme="1"/>
        <rFont val="Calibri"/>
        <family val="2"/>
        <scheme val="minor"/>
      </rPr>
      <t>_ de __</t>
    </r>
    <r>
      <rPr>
        <b/>
        <u/>
        <sz val="11"/>
        <color theme="1"/>
        <rFont val="Calibri"/>
        <family val="2"/>
        <scheme val="minor"/>
      </rPr>
      <t>Marzo</t>
    </r>
    <r>
      <rPr>
        <b/>
        <sz val="11"/>
        <color theme="1"/>
        <rFont val="Calibri"/>
        <family val="2"/>
        <scheme val="minor"/>
      </rPr>
      <t>___ de 2018</t>
    </r>
  </si>
  <si>
    <t>Presidencia Municipal de Viesca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</si>
</sst>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0" fillId="3" borderId="13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4" fontId="6" fillId="3" borderId="16" xfId="0" applyNumberFormat="1" applyFont="1" applyFill="1" applyBorder="1" applyAlignment="1">
      <alignment horizontal="right" vertical="center" wrapText="1"/>
    </xf>
    <xf numFmtId="4" fontId="6" fillId="3" borderId="17" xfId="0" applyNumberFormat="1" applyFont="1" applyFill="1" applyBorder="1" applyAlignment="1">
      <alignment horizontal="right" vertical="center" wrapText="1"/>
    </xf>
    <xf numFmtId="4" fontId="7" fillId="3" borderId="18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ILARIO/Documents/DESCARGA/FORMATO%20FINANZAS%20PUBLICAS/20170308185238-Formatos%20(4)/1er%20trimestre/II.%20Informacion%20presupuestaria/II.%20Informaci+&#166;n%20Presupuestaria/4.%20EAEPE%20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E CA"/>
    </sheetNames>
    <sheetDataSet>
      <sheetData sheetId="0">
        <row r="9">
          <cell r="B9" t="str">
            <v xml:space="preserve">PRESIDENCIA </v>
          </cell>
        </row>
        <row r="10">
          <cell r="B10" t="str">
            <v>CABILDO</v>
          </cell>
        </row>
        <row r="11">
          <cell r="B11" t="str">
            <v>CONTRALORIA MUNICIPAL</v>
          </cell>
        </row>
        <row r="12">
          <cell r="B12" t="str">
            <v>SEGURIDAD PUBLICA</v>
          </cell>
        </row>
        <row r="13">
          <cell r="B13" t="str">
            <v>ECOLOGIA</v>
          </cell>
        </row>
        <row r="14">
          <cell r="B14" t="str">
            <v>OBRAS PUBLICAS</v>
          </cell>
        </row>
        <row r="15">
          <cell r="B15" t="str">
            <v>DESARROLLO RURAL</v>
          </cell>
        </row>
        <row r="16">
          <cell r="B16" t="str">
            <v>SERVICIOS PUBLICOS</v>
          </cell>
        </row>
        <row r="17">
          <cell r="B17" t="str">
            <v>SECRETARIA DEL AYUNTAMIENTO</v>
          </cell>
        </row>
        <row r="18">
          <cell r="B18" t="str">
            <v>DESARROLLO SOCIAL</v>
          </cell>
        </row>
        <row r="19">
          <cell r="B19" t="str">
            <v>TESORERIA</v>
          </cell>
        </row>
        <row r="20">
          <cell r="B20" t="str">
            <v>ATENCION CUIDADANA</v>
          </cell>
        </row>
        <row r="21">
          <cell r="B21" t="str">
            <v>CASA DE LA CULTURA</v>
          </cell>
        </row>
        <row r="22">
          <cell r="B22" t="str">
            <v>FOMENTO ECONOMICO</v>
          </cell>
        </row>
        <row r="23">
          <cell r="B23" t="str">
            <v>INSTITUTO MUNICIPAL DE LA MUJER</v>
          </cell>
        </row>
        <row r="24">
          <cell r="B24" t="str">
            <v>TURISMO</v>
          </cell>
        </row>
        <row r="25">
          <cell r="B25" t="str">
            <v>INSTRUCCIÓN PUBLICA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98"/>
  <sheetViews>
    <sheetView tabSelected="1" zoomScale="82" zoomScaleNormal="82" workbookViewId="0">
      <selection activeCell="H9" sqref="H9"/>
    </sheetView>
  </sheetViews>
  <sheetFormatPr baseColWidth="10" defaultColWidth="11.5703125" defaultRowHeight="15" x14ac:dyDescent="0.25"/>
  <cols>
    <col min="1" max="1" width="61.140625" style="1" customWidth="1"/>
    <col min="2" max="2" width="28.140625" style="1" customWidth="1"/>
    <col min="3" max="3" width="29.85546875" style="1" customWidth="1"/>
    <col min="4" max="4" width="33.7109375" style="1" customWidth="1"/>
    <col min="5" max="5" width="30.85546875" style="1" customWidth="1"/>
    <col min="6" max="6" width="26.5703125" style="1" customWidth="1"/>
    <col min="7" max="7" width="38.140625" style="1" customWidth="1"/>
    <col min="8" max="16384" width="11.5703125" style="1"/>
  </cols>
  <sheetData>
    <row r="1" spans="1:7" x14ac:dyDescent="0.25">
      <c r="A1" s="31" t="s">
        <v>31</v>
      </c>
      <c r="B1" s="32"/>
      <c r="C1" s="32"/>
      <c r="D1" s="32"/>
      <c r="E1" s="32"/>
      <c r="F1" s="32"/>
      <c r="G1" s="33"/>
    </row>
    <row r="2" spans="1:7" x14ac:dyDescent="0.25">
      <c r="A2" s="34" t="s">
        <v>0</v>
      </c>
      <c r="B2" s="35"/>
      <c r="C2" s="35"/>
      <c r="D2" s="35"/>
      <c r="E2" s="35"/>
      <c r="F2" s="35"/>
      <c r="G2" s="36"/>
    </row>
    <row r="3" spans="1:7" x14ac:dyDescent="0.25">
      <c r="A3" s="34" t="s">
        <v>1</v>
      </c>
      <c r="B3" s="35"/>
      <c r="C3" s="35"/>
      <c r="D3" s="35"/>
      <c r="E3" s="35"/>
      <c r="F3" s="35"/>
      <c r="G3" s="36"/>
    </row>
    <row r="4" spans="1:7" x14ac:dyDescent="0.25">
      <c r="A4" s="37" t="s">
        <v>30</v>
      </c>
      <c r="B4" s="38"/>
      <c r="C4" s="38"/>
      <c r="D4" s="38"/>
      <c r="E4" s="38"/>
      <c r="F4" s="38"/>
      <c r="G4" s="39"/>
    </row>
    <row r="5" spans="1:7" x14ac:dyDescent="0.25">
      <c r="A5" s="30" t="s">
        <v>3</v>
      </c>
      <c r="B5" s="30" t="s">
        <v>4</v>
      </c>
      <c r="C5" s="30"/>
      <c r="D5" s="30"/>
      <c r="E5" s="30"/>
      <c r="F5" s="30"/>
      <c r="G5" s="30" t="s">
        <v>5</v>
      </c>
    </row>
    <row r="6" spans="1:7" x14ac:dyDescent="0.25">
      <c r="A6" s="30"/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30"/>
    </row>
    <row r="7" spans="1:7" x14ac:dyDescent="0.25">
      <c r="A7" s="30"/>
      <c r="B7" s="2">
        <v>1</v>
      </c>
      <c r="C7" s="2">
        <v>2</v>
      </c>
      <c r="D7" s="2" t="s">
        <v>11</v>
      </c>
      <c r="E7" s="2">
        <v>4</v>
      </c>
      <c r="F7" s="2">
        <v>5</v>
      </c>
      <c r="G7" s="2" t="s">
        <v>12</v>
      </c>
    </row>
    <row r="8" spans="1:7" ht="53.25" customHeight="1" x14ac:dyDescent="0.25">
      <c r="A8" s="3" t="str">
        <f>'[2]EAE CA'!B9</f>
        <v xml:space="preserve">PRESIDENCIA </v>
      </c>
      <c r="B8" s="15">
        <v>6553103.75</v>
      </c>
      <c r="C8" s="16">
        <v>301298.40000000002</v>
      </c>
      <c r="D8" s="15">
        <f t="shared" ref="D8:D18" si="0">B8+C8</f>
        <v>6854402.1500000004</v>
      </c>
      <c r="E8" s="16">
        <v>1422175.14</v>
      </c>
      <c r="F8" s="16">
        <v>1410375.14</v>
      </c>
      <c r="G8" s="16">
        <f>D8-E8</f>
        <v>5432227.0100000007</v>
      </c>
    </row>
    <row r="9" spans="1:7" ht="48.75" customHeight="1" x14ac:dyDescent="0.25">
      <c r="A9" s="5" t="str">
        <f>'[2]EAE CA'!B10</f>
        <v>CABILDO</v>
      </c>
      <c r="B9" s="15">
        <v>4575370</v>
      </c>
      <c r="C9" s="15">
        <v>157506</v>
      </c>
      <c r="D9" s="15">
        <f t="shared" si="0"/>
        <v>4732876</v>
      </c>
      <c r="E9" s="15">
        <v>1153859.53</v>
      </c>
      <c r="F9" s="15">
        <v>1144609.53</v>
      </c>
      <c r="G9" s="16">
        <f>D9-E9</f>
        <v>3579016.4699999997</v>
      </c>
    </row>
    <row r="10" spans="1:7" ht="38.25" customHeight="1" x14ac:dyDescent="0.25">
      <c r="A10" s="5" t="str">
        <f>'[2]EAE CA'!B11</f>
        <v>CONTRALORIA MUNICIPAL</v>
      </c>
      <c r="B10" s="15">
        <v>1111920.8799999999</v>
      </c>
      <c r="C10" s="15">
        <v>17800</v>
      </c>
      <c r="D10" s="15">
        <f t="shared" si="0"/>
        <v>1129720.8799999999</v>
      </c>
      <c r="E10" s="15">
        <v>180772.38</v>
      </c>
      <c r="F10" s="15">
        <v>174522.38</v>
      </c>
      <c r="G10" s="16">
        <f t="shared" ref="G10:G24" si="1">D10-E10</f>
        <v>948948.49999999988</v>
      </c>
    </row>
    <row r="11" spans="1:7" ht="34.5" customHeight="1" x14ac:dyDescent="0.25">
      <c r="A11" s="5" t="str">
        <f>'[2]EAE CA'!B12</f>
        <v>SEGURIDAD PUBLICA</v>
      </c>
      <c r="B11" s="15">
        <v>5720172.4100000001</v>
      </c>
      <c r="C11" s="15">
        <v>189600</v>
      </c>
      <c r="D11" s="15">
        <f t="shared" si="0"/>
        <v>5909772.4100000001</v>
      </c>
      <c r="E11" s="15">
        <v>928608.4</v>
      </c>
      <c r="F11" s="15">
        <v>928608.4</v>
      </c>
      <c r="G11" s="16">
        <f t="shared" si="1"/>
        <v>4981164.01</v>
      </c>
    </row>
    <row r="12" spans="1:7" ht="45.75" customHeight="1" x14ac:dyDescent="0.25">
      <c r="A12" s="5" t="str">
        <f>'[2]EAE CA'!B13</f>
        <v>ECOLOGIA</v>
      </c>
      <c r="B12" s="15">
        <v>1485850</v>
      </c>
      <c r="C12" s="15">
        <v>140209</v>
      </c>
      <c r="D12" s="15">
        <f t="shared" si="0"/>
        <v>1626059</v>
      </c>
      <c r="E12" s="15">
        <v>424264.8</v>
      </c>
      <c r="F12" s="15">
        <v>418044.8</v>
      </c>
      <c r="G12" s="16">
        <f t="shared" si="1"/>
        <v>1201794.2</v>
      </c>
    </row>
    <row r="13" spans="1:7" ht="45.75" customHeight="1" x14ac:dyDescent="0.25">
      <c r="A13" s="5" t="str">
        <f>'[2]EAE CA'!B14</f>
        <v>OBRAS PUBLICAS</v>
      </c>
      <c r="B13" s="15">
        <v>24012631.27</v>
      </c>
      <c r="C13" s="15">
        <v>1818000</v>
      </c>
      <c r="D13" s="15">
        <f t="shared" si="0"/>
        <v>25830631.27</v>
      </c>
      <c r="E13" s="15">
        <v>2165392.2000000002</v>
      </c>
      <c r="F13" s="15">
        <v>2108822.2000000002</v>
      </c>
      <c r="G13" s="16">
        <f t="shared" si="1"/>
        <v>23665239.07</v>
      </c>
    </row>
    <row r="14" spans="1:7" ht="45.75" customHeight="1" x14ac:dyDescent="0.25">
      <c r="A14" s="5" t="str">
        <f>'[2]EAE CA'!B15</f>
        <v>DESARROLLO RURAL</v>
      </c>
      <c r="B14" s="15">
        <v>1279351.0900000001</v>
      </c>
      <c r="C14" s="15">
        <v>12000</v>
      </c>
      <c r="D14" s="15">
        <f t="shared" si="0"/>
        <v>1291351.0900000001</v>
      </c>
      <c r="E14" s="15">
        <v>303161</v>
      </c>
      <c r="F14" s="15">
        <v>297961</v>
      </c>
      <c r="G14" s="16">
        <f t="shared" si="1"/>
        <v>988190.09000000008</v>
      </c>
    </row>
    <row r="15" spans="1:7" ht="35.25" customHeight="1" x14ac:dyDescent="0.25">
      <c r="A15" s="5" t="str">
        <f>'[2]EAE CA'!B16</f>
        <v>SERVICIOS PUBLICOS</v>
      </c>
      <c r="B15" s="15">
        <v>3030700.7</v>
      </c>
      <c r="C15" s="15">
        <v>231061.61</v>
      </c>
      <c r="D15" s="15">
        <f t="shared" si="0"/>
        <v>3261762.31</v>
      </c>
      <c r="E15" s="15">
        <v>410750.88</v>
      </c>
      <c r="F15" s="15">
        <v>405900.88</v>
      </c>
      <c r="G15" s="16">
        <f t="shared" si="1"/>
        <v>2851011.43</v>
      </c>
    </row>
    <row r="16" spans="1:7" ht="38.25" customHeight="1" x14ac:dyDescent="0.25">
      <c r="A16" s="5" t="str">
        <f>'[2]EAE CA'!B17</f>
        <v>SECRETARIA DEL AYUNTAMIENTO</v>
      </c>
      <c r="B16" s="15">
        <v>2484213</v>
      </c>
      <c r="C16" s="15">
        <v>41100</v>
      </c>
      <c r="D16" s="15">
        <f t="shared" si="0"/>
        <v>2525313</v>
      </c>
      <c r="E16" s="15">
        <v>524274</v>
      </c>
      <c r="F16" s="15">
        <v>512654</v>
      </c>
      <c r="G16" s="16">
        <f t="shared" si="1"/>
        <v>2001039</v>
      </c>
    </row>
    <row r="17" spans="1:7" ht="44.25" customHeight="1" x14ac:dyDescent="0.25">
      <c r="A17" s="5" t="str">
        <f>'[2]EAE CA'!B18</f>
        <v>DESARROLLO SOCIAL</v>
      </c>
      <c r="B17" s="15">
        <v>1696773</v>
      </c>
      <c r="C17" s="15">
        <v>43000</v>
      </c>
      <c r="D17" s="15">
        <f t="shared" si="0"/>
        <v>1739773</v>
      </c>
      <c r="E17" s="15">
        <v>374840</v>
      </c>
      <c r="F17" s="15">
        <v>368660</v>
      </c>
      <c r="G17" s="16">
        <f t="shared" si="1"/>
        <v>1364933</v>
      </c>
    </row>
    <row r="18" spans="1:7" ht="36.75" customHeight="1" x14ac:dyDescent="0.25">
      <c r="A18" s="5" t="str">
        <f>'[2]EAE CA'!B19</f>
        <v>TESORERIA</v>
      </c>
      <c r="B18" s="15">
        <v>8716950</v>
      </c>
      <c r="C18" s="16">
        <v>128288.31</v>
      </c>
      <c r="D18" s="15">
        <f t="shared" si="0"/>
        <v>8845238.3100000005</v>
      </c>
      <c r="E18" s="16">
        <v>1510930.7</v>
      </c>
      <c r="F18" s="16">
        <v>1505330.7</v>
      </c>
      <c r="G18" s="16">
        <f t="shared" si="1"/>
        <v>7334307.6100000003</v>
      </c>
    </row>
    <row r="19" spans="1:7" ht="38.25" customHeight="1" x14ac:dyDescent="0.25">
      <c r="A19" s="5" t="str">
        <f>'[2]EAE CA'!B20</f>
        <v>ATENCION CUIDADANA</v>
      </c>
      <c r="B19" s="15">
        <v>783380</v>
      </c>
      <c r="C19" s="15">
        <v>405000</v>
      </c>
      <c r="D19" s="15">
        <f>B19+C19</f>
        <v>1188380</v>
      </c>
      <c r="E19" s="15">
        <v>579987</v>
      </c>
      <c r="F19" s="15">
        <v>575837</v>
      </c>
      <c r="G19" s="16">
        <f t="shared" si="1"/>
        <v>608393</v>
      </c>
    </row>
    <row r="20" spans="1:7" ht="33.75" customHeight="1" x14ac:dyDescent="0.25">
      <c r="A20" s="5" t="str">
        <f>'[2]EAE CA'!B21</f>
        <v>CASA DE LA CULTURA</v>
      </c>
      <c r="B20" s="15">
        <v>455420</v>
      </c>
      <c r="C20" s="15">
        <v>30660.172999999999</v>
      </c>
      <c r="D20" s="15">
        <f t="shared" ref="D20:D24" si="2">B20+C20</f>
        <v>486080.17300000001</v>
      </c>
      <c r="E20" s="15">
        <v>137577.39000000001</v>
      </c>
      <c r="F20" s="15">
        <v>133377.39000000001</v>
      </c>
      <c r="G20" s="16">
        <f t="shared" si="1"/>
        <v>348502.783</v>
      </c>
    </row>
    <row r="21" spans="1:7" x14ac:dyDescent="0.25">
      <c r="A21" s="5" t="str">
        <f>'[2]EAE CA'!B22</f>
        <v>FOMENTO ECONOMICO</v>
      </c>
      <c r="B21" s="15">
        <v>431357</v>
      </c>
      <c r="C21" s="15">
        <v>48200</v>
      </c>
      <c r="D21" s="15">
        <f t="shared" si="2"/>
        <v>479557</v>
      </c>
      <c r="E21" s="15">
        <v>149535</v>
      </c>
      <c r="F21" s="15">
        <v>148135</v>
      </c>
      <c r="G21" s="16">
        <f t="shared" si="1"/>
        <v>330022</v>
      </c>
    </row>
    <row r="22" spans="1:7" ht="33" customHeight="1" x14ac:dyDescent="0.25">
      <c r="A22" s="5" t="str">
        <f>'[2]EAE CA'!B23</f>
        <v>INSTITUTO MUNICIPAL DE LA MUJER</v>
      </c>
      <c r="B22" s="15">
        <v>530746</v>
      </c>
      <c r="C22" s="15">
        <v>0</v>
      </c>
      <c r="D22" s="15">
        <f t="shared" si="2"/>
        <v>530746</v>
      </c>
      <c r="E22" s="15">
        <v>102362.17</v>
      </c>
      <c r="F22" s="15">
        <v>100762.17</v>
      </c>
      <c r="G22" s="16">
        <f t="shared" si="1"/>
        <v>428383.83</v>
      </c>
    </row>
    <row r="23" spans="1:7" ht="31.5" customHeight="1" x14ac:dyDescent="0.25">
      <c r="A23" s="5" t="str">
        <f>'[2]EAE CA'!B24</f>
        <v>TURISMO</v>
      </c>
      <c r="B23" s="15">
        <v>570256.04</v>
      </c>
      <c r="C23" s="16">
        <v>36050</v>
      </c>
      <c r="D23" s="15">
        <f t="shared" si="2"/>
        <v>606306.04</v>
      </c>
      <c r="E23" s="16">
        <v>160298</v>
      </c>
      <c r="F23" s="16">
        <v>155968</v>
      </c>
      <c r="G23" s="16">
        <f t="shared" si="1"/>
        <v>446008.04000000004</v>
      </c>
    </row>
    <row r="24" spans="1:7" ht="29.25" customHeight="1" thickBot="1" x14ac:dyDescent="0.3">
      <c r="A24" s="1" t="str">
        <f>'[2]EAE CA'!B25</f>
        <v>INSTRUCCIÓN PUBLICA</v>
      </c>
      <c r="B24" s="15">
        <v>1851220</v>
      </c>
      <c r="C24" s="15">
        <v>0</v>
      </c>
      <c r="D24" s="15">
        <f t="shared" si="2"/>
        <v>1851220</v>
      </c>
      <c r="E24" s="15">
        <v>66098</v>
      </c>
      <c r="F24" s="15">
        <v>60328</v>
      </c>
      <c r="G24" s="16">
        <f t="shared" si="1"/>
        <v>1785122</v>
      </c>
    </row>
    <row r="25" spans="1:7" ht="15.75" thickBot="1" x14ac:dyDescent="0.3">
      <c r="A25" s="7" t="s">
        <v>13</v>
      </c>
      <c r="B25" s="17">
        <f>SUM(B8:B24)</f>
        <v>65289415.140000008</v>
      </c>
      <c r="C25" s="17">
        <f t="shared" ref="C25:G25" si="3">SUM(C8:C24)</f>
        <v>3599773.4929999998</v>
      </c>
      <c r="D25" s="17">
        <f t="shared" si="3"/>
        <v>68889188.633000016</v>
      </c>
      <c r="E25" s="17">
        <f t="shared" si="3"/>
        <v>10594886.59</v>
      </c>
      <c r="F25" s="17">
        <f t="shared" si="3"/>
        <v>10449896.59</v>
      </c>
      <c r="G25" s="17">
        <f t="shared" si="3"/>
        <v>58294302.042999998</v>
      </c>
    </row>
    <row r="60" spans="1:7" x14ac:dyDescent="0.25">
      <c r="A60" s="31" t="s">
        <v>14</v>
      </c>
      <c r="B60" s="32"/>
      <c r="C60" s="32"/>
      <c r="D60" s="32"/>
      <c r="E60" s="32"/>
      <c r="F60" s="32"/>
      <c r="G60" s="33"/>
    </row>
    <row r="61" spans="1:7" x14ac:dyDescent="0.25">
      <c r="A61" s="34" t="s">
        <v>0</v>
      </c>
      <c r="B61" s="35"/>
      <c r="C61" s="35"/>
      <c r="D61" s="35"/>
      <c r="E61" s="35"/>
      <c r="F61" s="35"/>
      <c r="G61" s="36"/>
    </row>
    <row r="62" spans="1:7" x14ac:dyDescent="0.25">
      <c r="A62" s="34" t="s">
        <v>1</v>
      </c>
      <c r="B62" s="35"/>
      <c r="C62" s="35"/>
      <c r="D62" s="35"/>
      <c r="E62" s="35"/>
      <c r="F62" s="35"/>
      <c r="G62" s="36"/>
    </row>
    <row r="63" spans="1:7" x14ac:dyDescent="0.25">
      <c r="A63" s="37" t="s">
        <v>2</v>
      </c>
      <c r="B63" s="38"/>
      <c r="C63" s="38"/>
      <c r="D63" s="38"/>
      <c r="E63" s="38"/>
      <c r="F63" s="38"/>
      <c r="G63" s="39"/>
    </row>
    <row r="64" spans="1:7" x14ac:dyDescent="0.25">
      <c r="A64" s="30" t="s">
        <v>3</v>
      </c>
      <c r="B64" s="30" t="s">
        <v>4</v>
      </c>
      <c r="C64" s="30"/>
      <c r="D64" s="30"/>
      <c r="E64" s="30"/>
      <c r="F64" s="30"/>
      <c r="G64" s="30" t="s">
        <v>5</v>
      </c>
    </row>
    <row r="65" spans="1:7" x14ac:dyDescent="0.25">
      <c r="A65" s="30"/>
      <c r="B65" s="2" t="s">
        <v>6</v>
      </c>
      <c r="C65" s="2" t="s">
        <v>7</v>
      </c>
      <c r="D65" s="2" t="s">
        <v>8</v>
      </c>
      <c r="E65" s="2" t="s">
        <v>9</v>
      </c>
      <c r="F65" s="2" t="s">
        <v>10</v>
      </c>
      <c r="G65" s="30"/>
    </row>
    <row r="66" spans="1:7" x14ac:dyDescent="0.25">
      <c r="A66" s="30"/>
      <c r="B66" s="2">
        <v>1</v>
      </c>
      <c r="C66" s="2">
        <v>2</v>
      </c>
      <c r="D66" s="2" t="s">
        <v>11</v>
      </c>
      <c r="E66" s="2">
        <v>4</v>
      </c>
      <c r="F66" s="2">
        <v>5</v>
      </c>
      <c r="G66" s="2" t="s">
        <v>12</v>
      </c>
    </row>
    <row r="67" spans="1:7" x14ac:dyDescent="0.25">
      <c r="A67" s="3"/>
      <c r="B67" s="4"/>
      <c r="C67" s="4"/>
      <c r="D67" s="4"/>
      <c r="E67" s="4"/>
      <c r="F67" s="4"/>
      <c r="G67" s="4"/>
    </row>
    <row r="68" spans="1:7" x14ac:dyDescent="0.25">
      <c r="A68" s="3" t="s">
        <v>15</v>
      </c>
      <c r="B68" s="6"/>
      <c r="C68" s="6"/>
      <c r="D68" s="6"/>
      <c r="E68" s="6"/>
      <c r="F68" s="6"/>
      <c r="G68" s="6"/>
    </row>
    <row r="69" spans="1:7" x14ac:dyDescent="0.25">
      <c r="A69" s="3" t="s">
        <v>16</v>
      </c>
      <c r="B69" s="6"/>
      <c r="C69" s="6"/>
      <c r="D69" s="6"/>
      <c r="E69" s="6"/>
      <c r="F69" s="6"/>
      <c r="G69" s="6"/>
    </row>
    <row r="70" spans="1:7" x14ac:dyDescent="0.25">
      <c r="A70" s="3" t="s">
        <v>17</v>
      </c>
      <c r="B70" s="6"/>
      <c r="C70" s="6"/>
      <c r="D70" s="6"/>
      <c r="E70" s="6"/>
      <c r="F70" s="6"/>
      <c r="G70" s="6"/>
    </row>
    <row r="71" spans="1:7" x14ac:dyDescent="0.25">
      <c r="A71" s="3" t="s">
        <v>18</v>
      </c>
      <c r="B71" s="6"/>
      <c r="C71" s="6"/>
      <c r="D71" s="6"/>
      <c r="E71" s="6"/>
      <c r="F71" s="6"/>
      <c r="G71" s="6"/>
    </row>
    <row r="72" spans="1:7" x14ac:dyDescent="0.25">
      <c r="A72" s="3" t="s">
        <v>19</v>
      </c>
      <c r="B72" s="6"/>
      <c r="C72" s="6"/>
      <c r="D72" s="6"/>
      <c r="E72" s="6"/>
      <c r="F72" s="6"/>
      <c r="G72" s="6"/>
    </row>
    <row r="73" spans="1:7" x14ac:dyDescent="0.25">
      <c r="A73" s="3"/>
      <c r="B73" s="9"/>
      <c r="C73" s="9"/>
      <c r="D73" s="9"/>
      <c r="E73" s="9"/>
      <c r="F73" s="9"/>
      <c r="G73" s="9"/>
    </row>
    <row r="74" spans="1:7" x14ac:dyDescent="0.25">
      <c r="A74" s="10" t="s">
        <v>20</v>
      </c>
      <c r="B74" s="8"/>
      <c r="C74" s="8"/>
      <c r="D74" s="8"/>
      <c r="E74" s="8"/>
      <c r="F74" s="8"/>
      <c r="G74" s="8"/>
    </row>
    <row r="76" spans="1:7" x14ac:dyDescent="0.25">
      <c r="A76" s="18" t="s">
        <v>21</v>
      </c>
      <c r="B76" s="19"/>
      <c r="C76" s="19"/>
      <c r="D76" s="19"/>
      <c r="E76" s="19"/>
      <c r="F76" s="19"/>
      <c r="G76" s="20"/>
    </row>
    <row r="77" spans="1:7" x14ac:dyDescent="0.25">
      <c r="A77" s="21" t="s">
        <v>0</v>
      </c>
      <c r="B77" s="22"/>
      <c r="C77" s="22"/>
      <c r="D77" s="22"/>
      <c r="E77" s="22"/>
      <c r="F77" s="22"/>
      <c r="G77" s="23"/>
    </row>
    <row r="78" spans="1:7" x14ac:dyDescent="0.25">
      <c r="A78" s="21" t="s">
        <v>1</v>
      </c>
      <c r="B78" s="22"/>
      <c r="C78" s="22"/>
      <c r="D78" s="22"/>
      <c r="E78" s="22"/>
      <c r="F78" s="22"/>
      <c r="G78" s="23"/>
    </row>
    <row r="79" spans="1:7" x14ac:dyDescent="0.25">
      <c r="A79" s="21" t="s">
        <v>2</v>
      </c>
      <c r="B79" s="22"/>
      <c r="C79" s="22"/>
      <c r="D79" s="22"/>
      <c r="E79" s="22"/>
      <c r="F79" s="22"/>
      <c r="G79" s="23"/>
    </row>
    <row r="80" spans="1:7" x14ac:dyDescent="0.25">
      <c r="A80" s="24" t="s">
        <v>3</v>
      </c>
      <c r="B80" s="27" t="s">
        <v>4</v>
      </c>
      <c r="C80" s="28"/>
      <c r="D80" s="28"/>
      <c r="E80" s="28"/>
      <c r="F80" s="29"/>
      <c r="G80" s="30" t="s">
        <v>5</v>
      </c>
    </row>
    <row r="81" spans="1:7" x14ac:dyDescent="0.25">
      <c r="A81" s="25"/>
      <c r="B81" s="2" t="s">
        <v>6</v>
      </c>
      <c r="C81" s="2" t="s">
        <v>7</v>
      </c>
      <c r="D81" s="2" t="s">
        <v>8</v>
      </c>
      <c r="E81" s="2" t="s">
        <v>9</v>
      </c>
      <c r="F81" s="2" t="s">
        <v>10</v>
      </c>
      <c r="G81" s="30"/>
    </row>
    <row r="82" spans="1:7" x14ac:dyDescent="0.25">
      <c r="A82" s="26"/>
      <c r="B82" s="2">
        <v>1</v>
      </c>
      <c r="C82" s="2">
        <v>2</v>
      </c>
      <c r="D82" s="2" t="s">
        <v>11</v>
      </c>
      <c r="E82" s="2">
        <v>4</v>
      </c>
      <c r="F82" s="2">
        <v>5</v>
      </c>
      <c r="G82" s="2" t="s">
        <v>12</v>
      </c>
    </row>
    <row r="83" spans="1:7" x14ac:dyDescent="0.25">
      <c r="A83" s="3"/>
      <c r="B83" s="4"/>
      <c r="C83" s="4"/>
      <c r="D83" s="4"/>
      <c r="E83" s="4"/>
      <c r="F83" s="4"/>
      <c r="G83" s="11"/>
    </row>
    <row r="84" spans="1:7" ht="30" x14ac:dyDescent="0.25">
      <c r="A84" s="3" t="s">
        <v>22</v>
      </c>
      <c r="B84" s="6"/>
      <c r="C84" s="6"/>
      <c r="D84" s="6"/>
      <c r="E84" s="6"/>
      <c r="F84" s="6"/>
      <c r="G84" s="11"/>
    </row>
    <row r="85" spans="1:7" x14ac:dyDescent="0.25">
      <c r="A85" s="3"/>
      <c r="B85" s="6"/>
      <c r="C85" s="6"/>
      <c r="D85" s="6"/>
      <c r="E85" s="6"/>
      <c r="F85" s="6"/>
      <c r="G85" s="11"/>
    </row>
    <row r="86" spans="1:7" x14ac:dyDescent="0.25">
      <c r="A86" s="3" t="s">
        <v>23</v>
      </c>
      <c r="B86" s="6"/>
      <c r="C86" s="6"/>
      <c r="D86" s="6"/>
      <c r="E86" s="6"/>
      <c r="F86" s="6"/>
      <c r="G86" s="11"/>
    </row>
    <row r="87" spans="1:7" x14ac:dyDescent="0.25">
      <c r="A87" s="3"/>
      <c r="B87" s="6"/>
      <c r="C87" s="6"/>
      <c r="D87" s="6"/>
      <c r="E87" s="6"/>
      <c r="F87" s="6"/>
      <c r="G87" s="11"/>
    </row>
    <row r="88" spans="1:7" ht="30" x14ac:dyDescent="0.25">
      <c r="A88" s="3" t="s">
        <v>24</v>
      </c>
      <c r="B88" s="6"/>
      <c r="C88" s="6"/>
      <c r="D88" s="6"/>
      <c r="E88" s="6"/>
      <c r="F88" s="6"/>
      <c r="G88" s="11"/>
    </row>
    <row r="89" spans="1:7" x14ac:dyDescent="0.25">
      <c r="A89" s="3"/>
      <c r="B89" s="6"/>
      <c r="C89" s="6"/>
      <c r="D89" s="6"/>
      <c r="E89" s="6"/>
      <c r="F89" s="6"/>
      <c r="G89" s="11"/>
    </row>
    <row r="90" spans="1:7" ht="30" x14ac:dyDescent="0.25">
      <c r="A90" s="3" t="s">
        <v>25</v>
      </c>
      <c r="B90" s="6"/>
      <c r="C90" s="6"/>
      <c r="D90" s="6"/>
      <c r="E90" s="6"/>
      <c r="F90" s="6"/>
      <c r="G90" s="11"/>
    </row>
    <row r="91" spans="1:7" x14ac:dyDescent="0.25">
      <c r="A91" s="3"/>
      <c r="B91" s="6"/>
      <c r="C91" s="6"/>
      <c r="D91" s="6"/>
      <c r="E91" s="6"/>
      <c r="F91" s="6"/>
      <c r="G91" s="11"/>
    </row>
    <row r="92" spans="1:7" ht="30" x14ac:dyDescent="0.25">
      <c r="A92" s="3" t="s">
        <v>26</v>
      </c>
      <c r="B92" s="12"/>
      <c r="C92" s="12"/>
      <c r="D92" s="12"/>
      <c r="E92" s="12"/>
      <c r="F92" s="12"/>
      <c r="G92" s="13"/>
    </row>
    <row r="93" spans="1:7" x14ac:dyDescent="0.25">
      <c r="A93" s="3"/>
      <c r="B93" s="6"/>
      <c r="C93" s="6"/>
      <c r="D93" s="6"/>
      <c r="E93" s="6"/>
      <c r="F93" s="6"/>
      <c r="G93" s="11"/>
    </row>
    <row r="94" spans="1:7" ht="30" x14ac:dyDescent="0.25">
      <c r="A94" s="3" t="s">
        <v>27</v>
      </c>
      <c r="B94" s="12"/>
      <c r="C94" s="12"/>
      <c r="D94" s="12"/>
      <c r="E94" s="12"/>
      <c r="F94" s="12"/>
      <c r="G94" s="13"/>
    </row>
    <row r="95" spans="1:7" x14ac:dyDescent="0.25">
      <c r="A95" s="3"/>
      <c r="B95" s="6"/>
      <c r="C95" s="6"/>
      <c r="D95" s="6"/>
      <c r="E95" s="6"/>
      <c r="F95" s="6"/>
      <c r="G95" s="11"/>
    </row>
    <row r="96" spans="1:7" ht="30" x14ac:dyDescent="0.25">
      <c r="A96" s="3" t="s">
        <v>28</v>
      </c>
      <c r="B96" s="12"/>
      <c r="C96" s="12"/>
      <c r="D96" s="12"/>
      <c r="E96" s="12"/>
      <c r="F96" s="12"/>
      <c r="G96" s="13"/>
    </row>
    <row r="97" spans="1:7" x14ac:dyDescent="0.25">
      <c r="A97" s="3"/>
      <c r="B97" s="6"/>
      <c r="C97" s="6"/>
      <c r="D97" s="6"/>
      <c r="E97" s="6"/>
      <c r="F97" s="6"/>
      <c r="G97" s="11"/>
    </row>
    <row r="98" spans="1:7" x14ac:dyDescent="0.25">
      <c r="A98" s="7" t="s">
        <v>29</v>
      </c>
      <c r="B98" s="8"/>
      <c r="C98" s="8"/>
      <c r="D98" s="8"/>
      <c r="E98" s="8"/>
      <c r="F98" s="8"/>
      <c r="G98" s="14"/>
    </row>
  </sheetData>
  <mergeCells count="21">
    <mergeCell ref="A1:G1"/>
    <mergeCell ref="A2:G2"/>
    <mergeCell ref="A3:G3"/>
    <mergeCell ref="A4:G4"/>
    <mergeCell ref="A5:A7"/>
    <mergeCell ref="B5:F5"/>
    <mergeCell ref="G5:G6"/>
    <mergeCell ref="A60:G60"/>
    <mergeCell ref="A61:G61"/>
    <mergeCell ref="A62:G62"/>
    <mergeCell ref="A63:G63"/>
    <mergeCell ref="A64:A66"/>
    <mergeCell ref="B64:F64"/>
    <mergeCell ref="G64:G65"/>
    <mergeCell ref="A76:G76"/>
    <mergeCell ref="A77:G77"/>
    <mergeCell ref="A78:G78"/>
    <mergeCell ref="A79:G79"/>
    <mergeCell ref="A80:A82"/>
    <mergeCell ref="B80:F80"/>
    <mergeCell ref="G80:G81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HILARIO</cp:lastModifiedBy>
  <dcterms:created xsi:type="dcterms:W3CDTF">2015-09-03T16:00:14Z</dcterms:created>
  <dcterms:modified xsi:type="dcterms:W3CDTF">2018-05-24T17:47:53Z</dcterms:modified>
</cp:coreProperties>
</file>