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000"/>
  </bookViews>
  <sheets>
    <sheet name="Calendario Ingresos base mnsual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D6" i="1"/>
  <c r="E6" s="1"/>
  <c r="F6" s="1"/>
  <c r="G6" s="1"/>
  <c r="H6" s="1"/>
  <c r="I6" s="1"/>
  <c r="J6" s="1"/>
  <c r="K6" s="1"/>
  <c r="L6" s="1"/>
  <c r="M6" s="1"/>
  <c r="N6" s="1"/>
  <c r="O6" s="1"/>
  <c r="C45"/>
  <c r="C43" s="1"/>
  <c r="C35"/>
  <c r="C31"/>
  <c r="C24"/>
</calcChain>
</file>

<file path=xl/sharedStrings.xml><?xml version="1.0" encoding="utf-8"?>
<sst xmlns="http://schemas.openxmlformats.org/spreadsheetml/2006/main" count="68" uniqueCount="66">
  <si>
    <t>Entidad Federativa/Municipio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</si>
  <si>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</si>
  <si>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</si>
  <si>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</si>
  <si>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</si>
  <si>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</si>
  <si>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</si>
  <si>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</si>
  <si>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</si>
  <si>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</si>
  <si>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</si>
  <si>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</si>
  <si>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</si>
  <si>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</si>
  <si>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</si>
  <si>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</si>
  <si>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</si>
  <si>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</si>
  <si>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</si>
  <si>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</si>
  <si>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</si>
  <si>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</si>
  <si>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</si>
  <si>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</si>
  <si>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</si>
  <si>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</si>
  <si>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</si>
  <si>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</si>
  <si>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</si>
  <si>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</si>
  <si>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</si>
  <si>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</si>
  <si>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</si>
  <si>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</si>
  <si>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</si>
  <si>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</si>
  <si>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</si>
  <si>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</si>
  <si>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</si>
  <si>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</si>
  <si>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</si>
  <si>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</si>
  <si>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</si>
  <si>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</si>
  <si>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</si>
  <si>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</si>
  <si>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</si>
  <si>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</si>
  <si>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</si>
  <si>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</si>
  <si>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</si>
  <si>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</si>
  <si>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</si>
  <si>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</si>
  <si>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</si>
  <si>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</si>
  <si>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</si>
  <si>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</si>
  <si>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</si>
  <si>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</si>
  <si>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</si>
  <si>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</si>
  <si>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</si>
  <si>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</si>
  <si>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otros impuestos</t>
  </si>
  <si>
    <t>Calendario de Ingresos del Ejercicio Fiscal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</si>
</sst>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2" borderId="0" xfId="0" applyFont="1" applyFill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Fill="1"/>
    <xf numFmtId="44" fontId="4" fillId="0" borderId="8" xfId="5" applyFont="1" applyFill="1" applyBorder="1" applyAlignment="1">
      <alignment horizontal="justify" vertical="center" wrapText="1"/>
    </xf>
    <xf numFmtId="44" fontId="3" fillId="0" borderId="8" xfId="5" applyFont="1" applyFill="1" applyBorder="1" applyAlignment="1">
      <alignment horizontal="justify" vertical="center" wrapText="1"/>
    </xf>
    <xf numFmtId="44" fontId="4" fillId="0" borderId="9" xfId="5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7"/>
  <sheetViews>
    <sheetView tabSelected="1" topLeftCell="E1" zoomScale="90" zoomScaleNormal="90" zoomScaleSheetLayoutView="90" zoomScalePageLayoutView="60" workbookViewId="0">
      <selection activeCell="P30" sqref="P30"/>
    </sheetView>
  </sheetViews>
  <sheetFormatPr baseColWidth="10" defaultColWidth="11.5703125" defaultRowHeight="15"/>
  <cols>
    <col min="1" max="1" width="3.5703125" style="1" customWidth="1"/>
    <col min="2" max="2" width="73.7109375" style="1" customWidth="1"/>
    <col min="3" max="3" width="15.42578125" style="1" customWidth="1"/>
    <col min="4" max="4" width="15" style="1" customWidth="1"/>
    <col min="5" max="5" width="15.140625" style="1" customWidth="1"/>
    <col min="6" max="6" width="17.42578125" style="1" customWidth="1"/>
    <col min="7" max="7" width="14.7109375" style="1" customWidth="1"/>
    <col min="8" max="8" width="15.7109375" style="1" customWidth="1"/>
    <col min="9" max="9" width="15.140625" style="1" customWidth="1"/>
    <col min="10" max="10" width="14.42578125" style="1" customWidth="1"/>
    <col min="11" max="11" width="16.7109375" style="1" customWidth="1"/>
    <col min="12" max="12" width="15.140625" style="1" customWidth="1"/>
    <col min="13" max="13" width="14.28515625" style="1" customWidth="1"/>
    <col min="14" max="14" width="15.85546875" style="1" customWidth="1"/>
    <col min="15" max="15" width="15.42578125" style="1" customWidth="1"/>
    <col min="16" max="16384" width="11.5703125" style="1"/>
  </cols>
  <sheetData>
    <row r="1" spans="1:27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27">
      <c r="B2" s="17" t="s">
        <v>65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27" s="5" customFormat="1">
      <c r="A3" s="10"/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>
      <c r="B4" s="6" t="s">
        <v>14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7">
      <c r="B5" s="8" t="s">
        <v>15</v>
      </c>
      <c r="C5" s="11">
        <v>347959.15</v>
      </c>
      <c r="D5" s="11">
        <v>28996.59</v>
      </c>
      <c r="E5" s="11">
        <v>28996.59</v>
      </c>
      <c r="F5" s="11">
        <v>28996.59</v>
      </c>
      <c r="G5" s="11">
        <v>28996.59</v>
      </c>
      <c r="H5" s="11">
        <v>28996.59</v>
      </c>
      <c r="I5" s="11">
        <v>28996.59</v>
      </c>
      <c r="J5" s="11">
        <v>28996.59</v>
      </c>
      <c r="K5" s="11">
        <v>28996.59</v>
      </c>
      <c r="L5" s="11">
        <v>28996.59</v>
      </c>
      <c r="M5" s="11">
        <v>28996.59</v>
      </c>
      <c r="N5" s="11">
        <v>28996.59</v>
      </c>
      <c r="O5" s="11">
        <v>28996.59</v>
      </c>
    </row>
    <row r="6" spans="1:27">
      <c r="B6" s="9" t="s">
        <v>16</v>
      </c>
      <c r="C6" s="11">
        <v>0</v>
      </c>
      <c r="D6" s="11">
        <f t="shared" ref="D6:E6" si="0">+C6/12</f>
        <v>0</v>
      </c>
      <c r="E6" s="11">
        <f t="shared" si="0"/>
        <v>0</v>
      </c>
      <c r="F6" s="11">
        <f t="shared" ref="F6:O6" si="1">+E6/12</f>
        <v>0</v>
      </c>
      <c r="G6" s="11">
        <f t="shared" si="1"/>
        <v>0</v>
      </c>
      <c r="H6" s="11">
        <f t="shared" si="1"/>
        <v>0</v>
      </c>
      <c r="I6" s="11">
        <f t="shared" si="1"/>
        <v>0</v>
      </c>
      <c r="J6" s="11">
        <f t="shared" si="1"/>
        <v>0</v>
      </c>
      <c r="K6" s="11">
        <f t="shared" si="1"/>
        <v>0</v>
      </c>
      <c r="L6" s="11">
        <f t="shared" si="1"/>
        <v>0</v>
      </c>
      <c r="M6" s="11">
        <f t="shared" si="1"/>
        <v>0</v>
      </c>
      <c r="N6" s="11">
        <f t="shared" si="1"/>
        <v>0</v>
      </c>
      <c r="O6" s="11">
        <f t="shared" si="1"/>
        <v>0</v>
      </c>
    </row>
    <row r="7" spans="1:27">
      <c r="B7" s="9" t="s">
        <v>17</v>
      </c>
      <c r="C7" s="11">
        <v>324401</v>
      </c>
      <c r="D7" s="11">
        <v>27033.41</v>
      </c>
      <c r="E7" s="11">
        <v>27033.41</v>
      </c>
      <c r="F7" s="11">
        <v>27033.41</v>
      </c>
      <c r="G7" s="11">
        <v>27033.41</v>
      </c>
      <c r="H7" s="11">
        <v>27033.41</v>
      </c>
      <c r="I7" s="11">
        <v>27033.41</v>
      </c>
      <c r="J7" s="11">
        <v>27033.41</v>
      </c>
      <c r="K7" s="11">
        <v>27033.41</v>
      </c>
      <c r="L7" s="11">
        <v>27033.41</v>
      </c>
      <c r="M7" s="11">
        <v>27033.41</v>
      </c>
      <c r="N7" s="11">
        <v>27033.41</v>
      </c>
      <c r="O7" s="11">
        <v>27033.41</v>
      </c>
    </row>
    <row r="8" spans="1:27">
      <c r="B8" s="9" t="s">
        <v>18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27">
      <c r="B9" s="9" t="s">
        <v>19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27">
      <c r="B10" s="9" t="s">
        <v>20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27">
      <c r="B11" s="9" t="s">
        <v>21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27">
      <c r="B12" s="9" t="s">
        <v>22</v>
      </c>
      <c r="C12" s="11">
        <v>15731.68</v>
      </c>
      <c r="D12" s="11">
        <v>1310.97</v>
      </c>
      <c r="E12" s="11">
        <v>1310.97</v>
      </c>
      <c r="F12" s="11">
        <v>1310.97</v>
      </c>
      <c r="G12" s="11">
        <v>1310.97</v>
      </c>
      <c r="H12" s="11">
        <v>1310.97</v>
      </c>
      <c r="I12" s="11">
        <v>1310.97</v>
      </c>
      <c r="J12" s="11">
        <v>1310.97</v>
      </c>
      <c r="K12" s="11">
        <v>1310.97</v>
      </c>
      <c r="L12" s="11">
        <v>1310.97</v>
      </c>
      <c r="M12" s="11">
        <v>1310.97</v>
      </c>
      <c r="N12" s="11">
        <v>1310.97</v>
      </c>
      <c r="O12" s="11">
        <v>1310.97</v>
      </c>
    </row>
    <row r="13" spans="1:27">
      <c r="B13" s="9" t="s">
        <v>64</v>
      </c>
      <c r="C13" s="11">
        <v>7826.51</v>
      </c>
      <c r="D13" s="11">
        <v>652.20000000000005</v>
      </c>
      <c r="E13" s="11">
        <v>652.20000000000005</v>
      </c>
      <c r="F13" s="11">
        <v>652.20000000000005</v>
      </c>
      <c r="G13" s="11">
        <v>652.20000000000005</v>
      </c>
      <c r="H13" s="11">
        <v>652.20000000000005</v>
      </c>
      <c r="I13" s="11">
        <v>652.20000000000005</v>
      </c>
      <c r="J13" s="11">
        <v>652.20000000000005</v>
      </c>
      <c r="K13" s="11">
        <v>652.20000000000005</v>
      </c>
      <c r="L13" s="11">
        <v>652.20000000000005</v>
      </c>
      <c r="M13" s="11">
        <v>652.20000000000005</v>
      </c>
      <c r="N13" s="11">
        <v>652.20000000000005</v>
      </c>
      <c r="O13" s="11">
        <v>652.20000000000005</v>
      </c>
    </row>
    <row r="14" spans="1:27" ht="32.25" customHeight="1">
      <c r="B14" s="9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27">
      <c r="B15" s="8" t="s">
        <v>24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27">
      <c r="B16" s="9" t="s">
        <v>25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2:16">
      <c r="B17" s="9" t="s">
        <v>26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2:16">
      <c r="B18" s="9" t="s">
        <v>27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2:16">
      <c r="B19" s="9" t="s">
        <v>28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2:16">
      <c r="B20" s="9" t="s">
        <v>22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2:16">
      <c r="B21" s="8" t="s">
        <v>29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2:16">
      <c r="B22" s="9" t="s">
        <v>30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2:16" ht="45">
      <c r="B23" s="9" t="s">
        <v>31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2:16">
      <c r="B24" s="8" t="s">
        <v>32</v>
      </c>
      <c r="C24" s="11">
        <f>+C25+C28</f>
        <v>414601.01</v>
      </c>
      <c r="D24" s="11">
        <v>34550.080000000002</v>
      </c>
      <c r="E24" s="11">
        <v>34550.080000000002</v>
      </c>
      <c r="F24" s="11">
        <v>34550.080000000002</v>
      </c>
      <c r="G24" s="11">
        <v>34550.080000000002</v>
      </c>
      <c r="H24" s="11">
        <v>34550.080000000002</v>
      </c>
      <c r="I24" s="11">
        <v>34550.080000000002</v>
      </c>
      <c r="J24" s="11">
        <v>34550.080000000002</v>
      </c>
      <c r="K24" s="11">
        <v>34550.080000000002</v>
      </c>
      <c r="L24" s="11">
        <v>34550.080000000002</v>
      </c>
      <c r="M24" s="11">
        <v>34550.080000000002</v>
      </c>
      <c r="N24" s="11">
        <v>34550.080000000002</v>
      </c>
      <c r="O24" s="11">
        <v>34550.080000000002</v>
      </c>
    </row>
    <row r="25" spans="2:16" ht="30">
      <c r="B25" s="9" t="s">
        <v>33</v>
      </c>
      <c r="C25" s="11">
        <v>276543.32</v>
      </c>
      <c r="D25" s="11">
        <v>23045.27</v>
      </c>
      <c r="E25" s="11">
        <v>23045.27</v>
      </c>
      <c r="F25" s="11">
        <v>23045.27</v>
      </c>
      <c r="G25" s="11">
        <v>23045.27</v>
      </c>
      <c r="H25" s="11">
        <v>23045.27</v>
      </c>
      <c r="I25" s="11">
        <v>23045.27</v>
      </c>
      <c r="J25" s="11">
        <v>23045.27</v>
      </c>
      <c r="K25" s="11">
        <v>23045.27</v>
      </c>
      <c r="L25" s="11">
        <v>23045.27</v>
      </c>
      <c r="M25" s="11">
        <v>23045.27</v>
      </c>
      <c r="N25" s="11">
        <v>23045.27</v>
      </c>
      <c r="O25" s="11">
        <v>23045.27</v>
      </c>
    </row>
    <row r="26" spans="2:16">
      <c r="B26" s="9" t="s">
        <v>34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2:16">
      <c r="B27" s="9" t="s">
        <v>35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2:16">
      <c r="B28" s="9" t="s">
        <v>36</v>
      </c>
      <c r="C28" s="11">
        <v>138057.69</v>
      </c>
      <c r="D28" s="11">
        <v>11504.8</v>
      </c>
      <c r="E28" s="11">
        <v>11504.8</v>
      </c>
      <c r="F28" s="11">
        <v>11504.8</v>
      </c>
      <c r="G28" s="11">
        <v>11504.8</v>
      </c>
      <c r="H28" s="11">
        <v>11504.8</v>
      </c>
      <c r="I28" s="11">
        <v>11504.8</v>
      </c>
      <c r="J28" s="11">
        <v>11504.8</v>
      </c>
      <c r="K28" s="11">
        <v>11504.8</v>
      </c>
      <c r="L28" s="11">
        <v>11504.8</v>
      </c>
      <c r="M28" s="11">
        <v>11504.8</v>
      </c>
      <c r="N28" s="11">
        <v>11504.8</v>
      </c>
      <c r="O28" s="11">
        <v>11504.8</v>
      </c>
    </row>
    <row r="29" spans="2:16">
      <c r="B29" s="9" t="s">
        <v>22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3"/>
    </row>
    <row r="30" spans="2:16" ht="30">
      <c r="B30" s="9" t="s">
        <v>37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2:16">
      <c r="B31" s="8" t="s">
        <v>38</v>
      </c>
      <c r="C31" s="12">
        <f>+C33+C34</f>
        <v>9035.2999999999993</v>
      </c>
      <c r="D31" s="11">
        <v>752.94</v>
      </c>
      <c r="E31" s="11">
        <v>752.94</v>
      </c>
      <c r="F31" s="11">
        <v>752.94</v>
      </c>
      <c r="G31" s="11">
        <v>752.94</v>
      </c>
      <c r="H31" s="11">
        <v>752.94</v>
      </c>
      <c r="I31" s="11">
        <v>752.94</v>
      </c>
      <c r="J31" s="11">
        <v>752.94</v>
      </c>
      <c r="K31" s="11">
        <v>752.94</v>
      </c>
      <c r="L31" s="11">
        <v>752.94</v>
      </c>
      <c r="M31" s="11">
        <v>752.94</v>
      </c>
      <c r="N31" s="11">
        <v>752.94</v>
      </c>
      <c r="O31" s="11">
        <v>752.94</v>
      </c>
    </row>
    <row r="32" spans="2:16">
      <c r="B32" s="9" t="s">
        <v>39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2:15">
      <c r="B33" s="9" t="s">
        <v>40</v>
      </c>
      <c r="C33" s="11">
        <v>316.45999999999998</v>
      </c>
      <c r="D33" s="11">
        <v>26.37</v>
      </c>
      <c r="E33" s="11">
        <v>26.37</v>
      </c>
      <c r="F33" s="11">
        <v>26.37</v>
      </c>
      <c r="G33" s="11">
        <v>26.37</v>
      </c>
      <c r="H33" s="11">
        <v>26.37</v>
      </c>
      <c r="I33" s="11">
        <v>26.37</v>
      </c>
      <c r="J33" s="11">
        <v>26.37</v>
      </c>
      <c r="K33" s="11">
        <v>26.37</v>
      </c>
      <c r="L33" s="11">
        <v>26.37</v>
      </c>
      <c r="M33" s="11">
        <v>26.37</v>
      </c>
      <c r="N33" s="11">
        <v>26.37</v>
      </c>
      <c r="O33" s="11">
        <v>26.37</v>
      </c>
    </row>
    <row r="34" spans="2:15" ht="30">
      <c r="B34" s="9" t="s">
        <v>41</v>
      </c>
      <c r="C34" s="11">
        <v>8718.84</v>
      </c>
      <c r="D34" s="11">
        <v>726.57</v>
      </c>
      <c r="E34" s="11">
        <v>726.57</v>
      </c>
      <c r="F34" s="11">
        <v>726.57</v>
      </c>
      <c r="G34" s="11">
        <v>726.57</v>
      </c>
      <c r="H34" s="11">
        <v>726.57</v>
      </c>
      <c r="I34" s="11">
        <v>726.57</v>
      </c>
      <c r="J34" s="11">
        <v>726.57</v>
      </c>
      <c r="K34" s="11">
        <v>726.57</v>
      </c>
      <c r="L34" s="11">
        <v>726.57</v>
      </c>
      <c r="M34" s="11">
        <v>726.57</v>
      </c>
      <c r="N34" s="11">
        <v>726.57</v>
      </c>
      <c r="O34" s="11">
        <v>726.57</v>
      </c>
    </row>
    <row r="35" spans="2:15">
      <c r="B35" s="8" t="s">
        <v>42</v>
      </c>
      <c r="C35" s="11">
        <f>+C36</f>
        <v>44191.62</v>
      </c>
      <c r="D35" s="11">
        <v>3682.63</v>
      </c>
      <c r="E35" s="11">
        <v>3682.63</v>
      </c>
      <c r="F35" s="11">
        <v>3682.63</v>
      </c>
      <c r="G35" s="11">
        <v>3682.63</v>
      </c>
      <c r="H35" s="11">
        <v>3682.63</v>
      </c>
      <c r="I35" s="11">
        <v>3682.63</v>
      </c>
      <c r="J35" s="11">
        <v>3682.63</v>
      </c>
      <c r="K35" s="11">
        <v>3682.63</v>
      </c>
      <c r="L35" s="11">
        <v>3682.63</v>
      </c>
      <c r="M35" s="11">
        <v>3682.63</v>
      </c>
      <c r="N35" s="11">
        <v>3682.63</v>
      </c>
      <c r="O35" s="11">
        <v>3682.63</v>
      </c>
    </row>
    <row r="36" spans="2:15">
      <c r="B36" s="9" t="s">
        <v>43</v>
      </c>
      <c r="C36" s="11">
        <v>44191.62</v>
      </c>
      <c r="D36" s="11">
        <v>3682.63</v>
      </c>
      <c r="E36" s="11">
        <v>3682.63</v>
      </c>
      <c r="F36" s="11">
        <v>3682.63</v>
      </c>
      <c r="G36" s="11">
        <v>3682.63</v>
      </c>
      <c r="H36" s="11">
        <v>3682.63</v>
      </c>
      <c r="I36" s="11">
        <v>3682.63</v>
      </c>
      <c r="J36" s="11">
        <v>3682.63</v>
      </c>
      <c r="K36" s="11">
        <v>3682.63</v>
      </c>
      <c r="L36" s="11">
        <v>3682.63</v>
      </c>
      <c r="M36" s="11">
        <v>3682.63</v>
      </c>
      <c r="N36" s="11">
        <v>3682.63</v>
      </c>
      <c r="O36" s="11">
        <v>3682.63</v>
      </c>
    </row>
    <row r="37" spans="2:15">
      <c r="B37" s="9" t="s">
        <v>44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2:15" ht="30">
      <c r="B38" s="9" t="s">
        <v>45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2:15">
      <c r="B39" s="8" t="s">
        <v>46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2:15">
      <c r="B40" s="9" t="s">
        <v>47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2:15">
      <c r="B41" s="9" t="s">
        <v>48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2:15" ht="30">
      <c r="B42" s="9" t="s">
        <v>49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2:15">
      <c r="B43" s="8" t="s">
        <v>50</v>
      </c>
      <c r="C43" s="12">
        <f>+C44+C45</f>
        <v>21899399.699999999</v>
      </c>
      <c r="D43" s="11">
        <v>1824949.97</v>
      </c>
      <c r="E43" s="11">
        <v>1824949.97</v>
      </c>
      <c r="F43" s="11">
        <v>1824949.97</v>
      </c>
      <c r="G43" s="11">
        <v>1824949.97</v>
      </c>
      <c r="H43" s="11">
        <v>1824949.97</v>
      </c>
      <c r="I43" s="11">
        <v>1824949.97</v>
      </c>
      <c r="J43" s="11">
        <v>1824949.97</v>
      </c>
      <c r="K43" s="11">
        <v>1824949.97</v>
      </c>
      <c r="L43" s="11">
        <v>1824949.97</v>
      </c>
      <c r="M43" s="11">
        <v>1824949.97</v>
      </c>
      <c r="N43" s="11">
        <v>1824949.97</v>
      </c>
      <c r="O43" s="11">
        <v>1824949.97</v>
      </c>
    </row>
    <row r="44" spans="2:15">
      <c r="B44" s="9" t="s">
        <v>51</v>
      </c>
      <c r="C44" s="11">
        <v>20135692</v>
      </c>
      <c r="D44" s="11">
        <v>1677974.35</v>
      </c>
      <c r="E44" s="11">
        <v>1677974.35</v>
      </c>
      <c r="F44" s="11">
        <v>1677974.35</v>
      </c>
      <c r="G44" s="11">
        <v>1677974.35</v>
      </c>
      <c r="H44" s="11">
        <v>1677974.35</v>
      </c>
      <c r="I44" s="11">
        <v>1677974.35</v>
      </c>
      <c r="J44" s="11">
        <v>1677974.35</v>
      </c>
      <c r="K44" s="11">
        <v>1677974.35</v>
      </c>
      <c r="L44" s="11">
        <v>1677974.35</v>
      </c>
      <c r="M44" s="11">
        <v>1677974.35</v>
      </c>
      <c r="N44" s="11">
        <v>1677974.35</v>
      </c>
      <c r="O44" s="11">
        <v>1677974.35</v>
      </c>
    </row>
    <row r="45" spans="2:15">
      <c r="B45" s="9" t="s">
        <v>52</v>
      </c>
      <c r="C45" s="11">
        <f>500185.56+1263522.14</f>
        <v>1763707.7</v>
      </c>
      <c r="D45" s="11">
        <v>146975.64000000001</v>
      </c>
      <c r="E45" s="11">
        <v>146975.64000000001</v>
      </c>
      <c r="F45" s="11">
        <v>146975.64000000001</v>
      </c>
      <c r="G45" s="11">
        <v>146975.64000000001</v>
      </c>
      <c r="H45" s="11">
        <v>146975.64000000001</v>
      </c>
      <c r="I45" s="11">
        <v>146975.64000000001</v>
      </c>
      <c r="J45" s="11">
        <v>146975.64000000001</v>
      </c>
      <c r="K45" s="11">
        <v>146975.64000000001</v>
      </c>
      <c r="L45" s="11">
        <v>146975.64000000001</v>
      </c>
      <c r="M45" s="11">
        <v>146975.64000000001</v>
      </c>
      <c r="N45" s="11">
        <v>146975.64000000001</v>
      </c>
      <c r="O45" s="11">
        <v>146975.64000000001</v>
      </c>
    </row>
    <row r="46" spans="2:15">
      <c r="B46" s="9" t="s">
        <v>53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2:15">
      <c r="B47" s="8" t="s">
        <v>54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2:15">
      <c r="B48" s="9" t="s">
        <v>55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2:15">
      <c r="B49" s="9" t="s">
        <v>56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2:15">
      <c r="B50" s="9" t="s">
        <v>57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2:15">
      <c r="B51" s="9" t="s">
        <v>58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2:15">
      <c r="B52" s="9" t="s">
        <v>59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2:15">
      <c r="B53" s="9" t="s">
        <v>60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2:15">
      <c r="B54" s="8" t="s">
        <v>61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2:15">
      <c r="B55" s="9" t="s">
        <v>62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2:15">
      <c r="B56" s="9" t="s">
        <v>63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2:15"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</row>
  </sheetData>
  <mergeCells count="2">
    <mergeCell ref="B1:O1"/>
    <mergeCell ref="B2:O2"/>
  </mergeCells>
  <printOptions horizontalCentered="1"/>
  <pageMargins left="0.70866141732283472" right="0.31496062992125984" top="0.94488188976377963" bottom="0.35433070866141736" header="0.31496062992125984" footer="0.31496062992125984"/>
  <pageSetup scale="45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 base mnsual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Nuestra Miranda</cp:lastModifiedBy>
  <cp:lastPrinted>2018-04-24T14:43:11Z</cp:lastPrinted>
  <dcterms:created xsi:type="dcterms:W3CDTF">2015-09-03T16:26:20Z</dcterms:created>
  <dcterms:modified xsi:type="dcterms:W3CDTF">2018-05-26T00:14:53Z</dcterms:modified>
</cp:coreProperties>
</file>