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.Mayra\Desktop\LAF.MAYRA\AVANCE DE GESTION FINANCIERA 2018\1 ER TRIMESTRE\"/>
    </mc:Choice>
  </mc:AlternateContent>
  <bookViews>
    <workbookView xWindow="0" yWindow="0" windowWidth="28800" windowHeight="12435"/>
  </bookViews>
  <sheets>
    <sheet name="Calendario Presup Egresos base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B5" i="1" l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4" i="1"/>
  <c r="M4" i="1"/>
  <c r="N4" i="1"/>
  <c r="N13" i="1"/>
  <c r="N33" i="1" l="1"/>
  <c r="I57" i="1"/>
  <c r="I5" i="1"/>
  <c r="G53" i="1" l="1"/>
  <c r="G43" i="1"/>
  <c r="E43" i="1"/>
  <c r="D57" i="1"/>
  <c r="E57" i="1"/>
  <c r="F57" i="1"/>
  <c r="D43" i="1"/>
  <c r="D69" i="1"/>
  <c r="E69" i="1"/>
  <c r="F69" i="1"/>
  <c r="G69" i="1"/>
  <c r="H69" i="1"/>
  <c r="I69" i="1"/>
  <c r="J69" i="1"/>
  <c r="K69" i="1"/>
  <c r="L69" i="1"/>
  <c r="M69" i="1"/>
  <c r="N69" i="1"/>
  <c r="D65" i="1"/>
  <c r="E65" i="1"/>
  <c r="F65" i="1"/>
  <c r="G65" i="1"/>
  <c r="H65" i="1"/>
  <c r="I65" i="1"/>
  <c r="J65" i="1"/>
  <c r="K65" i="1"/>
  <c r="L65" i="1"/>
  <c r="M65" i="1"/>
  <c r="N65" i="1"/>
  <c r="G57" i="1"/>
  <c r="H57" i="1"/>
  <c r="J57" i="1"/>
  <c r="K57" i="1"/>
  <c r="L57" i="1"/>
  <c r="M57" i="1"/>
  <c r="N57" i="1"/>
  <c r="D53" i="1"/>
  <c r="E53" i="1"/>
  <c r="F53" i="1"/>
  <c r="H53" i="1"/>
  <c r="I53" i="1"/>
  <c r="J53" i="1"/>
  <c r="K53" i="1"/>
  <c r="L53" i="1"/>
  <c r="M53" i="1"/>
  <c r="N53" i="1"/>
  <c r="F43" i="1"/>
  <c r="H43" i="1"/>
  <c r="I43" i="1"/>
  <c r="J43" i="1"/>
  <c r="K43" i="1"/>
  <c r="L43" i="1"/>
  <c r="M43" i="1"/>
  <c r="D33" i="1"/>
  <c r="E33" i="1"/>
  <c r="F33" i="1"/>
  <c r="G33" i="1"/>
  <c r="H33" i="1"/>
  <c r="I33" i="1"/>
  <c r="J33" i="1"/>
  <c r="K33" i="1"/>
  <c r="L33" i="1"/>
  <c r="M33" i="1"/>
  <c r="D23" i="1"/>
  <c r="E23" i="1"/>
  <c r="F23" i="1"/>
  <c r="G23" i="1"/>
  <c r="H23" i="1"/>
  <c r="I23" i="1"/>
  <c r="J23" i="1"/>
  <c r="K23" i="1"/>
  <c r="L23" i="1"/>
  <c r="M23" i="1"/>
  <c r="N23" i="1"/>
  <c r="D13" i="1"/>
  <c r="E13" i="1"/>
  <c r="F13" i="1"/>
  <c r="F4" i="1" s="1"/>
  <c r="G13" i="1"/>
  <c r="H13" i="1"/>
  <c r="I13" i="1"/>
  <c r="J13" i="1"/>
  <c r="K13" i="1"/>
  <c r="L13" i="1"/>
  <c r="M13" i="1"/>
  <c r="D5" i="1"/>
  <c r="E5" i="1"/>
  <c r="F5" i="1"/>
  <c r="G5" i="1"/>
  <c r="H5" i="1"/>
  <c r="J5" i="1"/>
  <c r="K5" i="1"/>
  <c r="L5" i="1"/>
  <c r="M5" i="1"/>
  <c r="N5" i="1"/>
  <c r="C33" i="1"/>
  <c r="C43" i="1"/>
  <c r="C53" i="1"/>
  <c r="C65" i="1"/>
  <c r="C57" i="1"/>
  <c r="C69" i="1"/>
  <c r="C23" i="1"/>
  <c r="C13" i="1"/>
  <c r="C4" i="1" s="1"/>
  <c r="C5" i="1"/>
  <c r="L4" i="1" l="1"/>
  <c r="H4" i="1"/>
  <c r="J4" i="1"/>
  <c r="D4" i="1"/>
  <c r="K4" i="1"/>
  <c r="I4" i="1"/>
  <c r="G4" i="1"/>
  <c r="E4" i="1"/>
</calcChain>
</file>

<file path=xl/sharedStrings.xml><?xml version="1.0" encoding="utf-8"?>
<sst xmlns="http://schemas.openxmlformats.org/spreadsheetml/2006/main" count="88" uniqueCount="88">
  <si>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</si>
  <si>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</si>
  <si>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</si>
  <si>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</si>
  <si>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</si>
  <si>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</si>
  <si>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</si>
  <si>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</si>
  <si>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</si>
  <si>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</si>
  <si>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</si>
  <si>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</si>
  <si>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</si>
  <si>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</si>
  <si>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</si>
  <si>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</si>
  <si>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</si>
  <si>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</si>
  <si>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</si>
  <si>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</si>
  <si>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</si>
  <si>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</si>
  <si>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</si>
  <si>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</si>
  <si>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</si>
  <si>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</si>
  <si>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</si>
  <si>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</si>
  <si>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</si>
  <si>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</si>
  <si>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</si>
  <si>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</si>
  <si>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</si>
  <si>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</si>
  <si>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</si>
  <si>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</si>
  <si>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</si>
  <si>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</si>
  <si>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</si>
  <si>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</si>
  <si>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</si>
  <si>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</si>
  <si>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</si>
  <si>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</si>
  <si>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</si>
  <si>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</si>
  <si>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</si>
  <si>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</si>
  <si>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</si>
  <si>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</si>
  <si>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</si>
  <si>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</si>
  <si>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</si>
  <si>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</si>
  <si>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</si>
  <si>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</si>
  <si>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</si>
  <si>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</si>
  <si>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</si>
  <si>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</si>
  <si>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</si>
  <si>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</si>
  <si>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</si>
  <si>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</si>
  <si>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</si>
  <si>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</si>
  <si>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</si>
  <si>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</si>
  <si>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</si>
  <si>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</si>
  <si>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</si>
  <si>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</si>
  <si>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</si>
  <si>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</si>
  <si>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</si>
  <si>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</si>
  <si>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</si>
  <si>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</si>
  <si>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</si>
  <si>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</si>
  <si>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</si>
  <si>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</si>
  <si>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</si>
  <si>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</si>
  <si>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</si>
  <si>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</si>
  <si>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 xml:space="preserve">PRESIDENCIA MUNICIPAL DE FCO I. MADERO, COAH. </t>
  </si>
  <si>
    <t>Calendario de Presupuesto de Egresos del Ejercicio Fiscal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</si>
</sst>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</cellStyleXfs>
  <cellXfs count="16">
    <xf numFmtId="0" fontId="0" fillId="0" borderId="0" xfId="0"/>
    <xf numFmtId="0" fontId="0" fillId="0" borderId="0" xfId="0" applyFont="1" applyFill="1"/>
    <xf numFmtId="0" fontId="2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0" xfId="0" applyFont="1"/>
    <xf numFmtId="0" fontId="2" fillId="0" borderId="8" xfId="0" applyFont="1" applyBorder="1" applyAlignment="1">
      <alignment horizontal="justify" vertical="center" wrapText="1"/>
    </xf>
    <xf numFmtId="0" fontId="0" fillId="0" borderId="8" xfId="0" applyFont="1" applyBorder="1" applyAlignment="1">
      <alignment horizontal="justify" vertical="center" wrapText="1"/>
    </xf>
    <xf numFmtId="4" fontId="4" fillId="0" borderId="9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" fontId="4" fillId="0" borderId="8" xfId="0" applyNumberFormat="1" applyFont="1" applyBorder="1" applyAlignment="1">
      <alignment horizontal="right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"/>
  <sheetViews>
    <sheetView tabSelected="1" zoomScale="110" zoomScaleNormal="110" workbookViewId="0">
      <selection activeCell="E24" sqref="E24"/>
    </sheetView>
  </sheetViews>
  <sheetFormatPr baseColWidth="10" defaultColWidth="11.5703125" defaultRowHeight="15" x14ac:dyDescent="0.25"/>
  <cols>
    <col min="1" max="1" width="67.5703125" style="5" customWidth="1"/>
    <col min="2" max="2" width="16" style="5" customWidth="1"/>
    <col min="3" max="3" width="13.5703125" style="5" customWidth="1"/>
    <col min="4" max="4" width="15" style="5" customWidth="1"/>
    <col min="5" max="5" width="14.28515625" style="5" customWidth="1"/>
    <col min="6" max="6" width="14" style="5" customWidth="1"/>
    <col min="7" max="13" width="12.140625" style="5" customWidth="1"/>
    <col min="14" max="14" width="16.140625" style="5" customWidth="1"/>
    <col min="15" max="16384" width="11.5703125" style="5"/>
  </cols>
  <sheetData>
    <row r="1" spans="1:14" s="1" customFormat="1" x14ac:dyDescent="0.25">
      <c r="A1" s="9" t="s">
        <v>86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</row>
    <row r="2" spans="1:14" s="1" customFormat="1" x14ac:dyDescent="0.25">
      <c r="A2" s="12" t="s">
        <v>87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</row>
    <row r="3" spans="1:14" s="1" customFormat="1" x14ac:dyDescent="0.25">
      <c r="A3" s="2"/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</row>
    <row r="4" spans="1:14" x14ac:dyDescent="0.25">
      <c r="A4" s="4" t="s">
        <v>13</v>
      </c>
      <c r="B4" s="15">
        <f>C4+D4+E4+F4+G4+H4+I4+J4+K4+L4+M4+N4</f>
        <v>139936018.65000001</v>
      </c>
      <c r="C4" s="15">
        <f>C5+C13+C23+C33+C43+C53+C57+C65+C69</f>
        <v>33752190.890000001</v>
      </c>
      <c r="D4" s="15">
        <f t="shared" ref="D4:N4" si="0">D5+D13+D23+D33+D43+D53+D57+D65+D69</f>
        <v>10102925.640000001</v>
      </c>
      <c r="E4" s="15">
        <f t="shared" si="0"/>
        <v>10102925.640000001</v>
      </c>
      <c r="F4" s="15">
        <f t="shared" si="0"/>
        <v>10102925.640000001</v>
      </c>
      <c r="G4" s="15">
        <f t="shared" si="0"/>
        <v>8852925.6400000006</v>
      </c>
      <c r="H4" s="15">
        <f t="shared" si="0"/>
        <v>8852925.6400000006</v>
      </c>
      <c r="I4" s="15">
        <f t="shared" si="0"/>
        <v>8852925.6400000006</v>
      </c>
      <c r="J4" s="15">
        <f t="shared" si="0"/>
        <v>8852925.6400000006</v>
      </c>
      <c r="K4" s="15">
        <f t="shared" si="0"/>
        <v>8852925.6400000006</v>
      </c>
      <c r="L4" s="15">
        <f t="shared" si="0"/>
        <v>8852925.6400000006</v>
      </c>
      <c r="M4" s="15">
        <f>M5+M13+M23+M33+M43+M53+M57+M65+M69</f>
        <v>8852925.7400000002</v>
      </c>
      <c r="N4" s="15">
        <f>N5+N13+N23+N33+N43+N53+N57+N65+N69</f>
        <v>13904571.26</v>
      </c>
    </row>
    <row r="5" spans="1:14" x14ac:dyDescent="0.25">
      <c r="A5" s="6" t="s">
        <v>14</v>
      </c>
      <c r="B5" s="15">
        <f t="shared" ref="B5:B68" si="1">C5+D5+E5+F5+G5+H5+I5+J5+K5+L5+M5+N5</f>
        <v>69294719.549999997</v>
      </c>
      <c r="C5" s="15">
        <f>C6+C7+C8+C9+C10+C11+C12</f>
        <v>6703891.9299999997</v>
      </c>
      <c r="D5" s="15">
        <f t="shared" ref="D5:N5" si="2">D6+D7+D8+D9+D10+D11+D12</f>
        <v>5412652.9299999997</v>
      </c>
      <c r="E5" s="15">
        <f t="shared" si="2"/>
        <v>5412652.9299999997</v>
      </c>
      <c r="F5" s="15">
        <f t="shared" si="2"/>
        <v>5412652.9299999997</v>
      </c>
      <c r="G5" s="15">
        <f t="shared" si="2"/>
        <v>5162652.93</v>
      </c>
      <c r="H5" s="15">
        <f t="shared" si="2"/>
        <v>5162652.93</v>
      </c>
      <c r="I5" s="15">
        <f t="shared" si="2"/>
        <v>5162652.93</v>
      </c>
      <c r="J5" s="15">
        <f t="shared" si="2"/>
        <v>5162652.93</v>
      </c>
      <c r="K5" s="15">
        <f t="shared" si="2"/>
        <v>5162652.93</v>
      </c>
      <c r="L5" s="15">
        <f t="shared" si="2"/>
        <v>5162652.93</v>
      </c>
      <c r="M5" s="15">
        <f t="shared" si="2"/>
        <v>5162653.03</v>
      </c>
      <c r="N5" s="15">
        <f t="shared" si="2"/>
        <v>10214298.220000001</v>
      </c>
    </row>
    <row r="6" spans="1:14" x14ac:dyDescent="0.25">
      <c r="A6" s="7" t="s">
        <v>15</v>
      </c>
      <c r="B6" s="15">
        <f t="shared" si="1"/>
        <v>57666139.550000004</v>
      </c>
      <c r="C6" s="15">
        <v>5276655.34</v>
      </c>
      <c r="D6" s="15">
        <v>4762680.34</v>
      </c>
      <c r="E6" s="15">
        <v>4762680.34</v>
      </c>
      <c r="F6" s="15">
        <v>4762680.34</v>
      </c>
      <c r="G6" s="15">
        <v>4762680.34</v>
      </c>
      <c r="H6" s="15">
        <v>4762680.34</v>
      </c>
      <c r="I6" s="15">
        <v>4762680.34</v>
      </c>
      <c r="J6" s="15">
        <v>4762680.34</v>
      </c>
      <c r="K6" s="15">
        <v>4762680.34</v>
      </c>
      <c r="L6" s="15">
        <v>4762680.34</v>
      </c>
      <c r="M6" s="15">
        <v>4762680.4400000004</v>
      </c>
      <c r="N6" s="15">
        <v>4762680.71</v>
      </c>
    </row>
    <row r="7" spans="1:14" x14ac:dyDescent="0.25">
      <c r="A7" s="7" t="s">
        <v>16</v>
      </c>
      <c r="B7" s="15">
        <f t="shared" si="1"/>
        <v>1023194.0000000001</v>
      </c>
      <c r="C7" s="15">
        <v>85266.17</v>
      </c>
      <c r="D7" s="15">
        <v>85266.17</v>
      </c>
      <c r="E7" s="15">
        <v>85266.17</v>
      </c>
      <c r="F7" s="15">
        <v>85266.17</v>
      </c>
      <c r="G7" s="15">
        <v>85266.17</v>
      </c>
      <c r="H7" s="15">
        <v>85266.17</v>
      </c>
      <c r="I7" s="15">
        <v>85266.17</v>
      </c>
      <c r="J7" s="15">
        <v>85266.17</v>
      </c>
      <c r="K7" s="15">
        <v>85266.17</v>
      </c>
      <c r="L7" s="15">
        <v>85266.17</v>
      </c>
      <c r="M7" s="15">
        <v>85266.17</v>
      </c>
      <c r="N7" s="15">
        <v>85266.13</v>
      </c>
    </row>
    <row r="8" spans="1:14" x14ac:dyDescent="0.25">
      <c r="A8" s="7" t="s">
        <v>17</v>
      </c>
      <c r="B8" s="15">
        <f t="shared" si="1"/>
        <v>6324966</v>
      </c>
      <c r="C8" s="15">
        <v>748046.25</v>
      </c>
      <c r="D8" s="15">
        <v>47752.25</v>
      </c>
      <c r="E8" s="15">
        <v>47752.25</v>
      </c>
      <c r="F8" s="15">
        <v>47752.25</v>
      </c>
      <c r="G8" s="15">
        <v>47752.25</v>
      </c>
      <c r="H8" s="15">
        <v>47752.25</v>
      </c>
      <c r="I8" s="15">
        <v>47752.25</v>
      </c>
      <c r="J8" s="15">
        <v>47752.25</v>
      </c>
      <c r="K8" s="15">
        <v>47752.25</v>
      </c>
      <c r="L8" s="15">
        <v>47752.25</v>
      </c>
      <c r="M8" s="15">
        <v>47752.25</v>
      </c>
      <c r="N8" s="15">
        <v>5099397.25</v>
      </c>
    </row>
    <row r="9" spans="1:14" x14ac:dyDescent="0.25">
      <c r="A9" s="7" t="s">
        <v>18</v>
      </c>
      <c r="B9" s="15">
        <f t="shared" si="1"/>
        <v>2299999.9999999995</v>
      </c>
      <c r="C9" s="15">
        <v>191666.67</v>
      </c>
      <c r="D9" s="15">
        <v>191666.67</v>
      </c>
      <c r="E9" s="15">
        <v>191666.67</v>
      </c>
      <c r="F9" s="15">
        <v>191666.67</v>
      </c>
      <c r="G9" s="15">
        <v>191666.67</v>
      </c>
      <c r="H9" s="15">
        <v>191666.67</v>
      </c>
      <c r="I9" s="15">
        <v>191666.67</v>
      </c>
      <c r="J9" s="15">
        <v>191666.67</v>
      </c>
      <c r="K9" s="15">
        <v>191666.67</v>
      </c>
      <c r="L9" s="15">
        <v>191666.67</v>
      </c>
      <c r="M9" s="15">
        <v>191666.67</v>
      </c>
      <c r="N9" s="15">
        <v>191666.63</v>
      </c>
    </row>
    <row r="10" spans="1:14" x14ac:dyDescent="0.25">
      <c r="A10" s="7" t="s">
        <v>19</v>
      </c>
      <c r="B10" s="15">
        <f t="shared" si="1"/>
        <v>1914790</v>
      </c>
      <c r="C10" s="15">
        <v>367290</v>
      </c>
      <c r="D10" s="15">
        <v>322500</v>
      </c>
      <c r="E10" s="15">
        <v>322500</v>
      </c>
      <c r="F10" s="15">
        <v>322500</v>
      </c>
      <c r="G10" s="15">
        <v>72500</v>
      </c>
      <c r="H10" s="15">
        <v>72500</v>
      </c>
      <c r="I10" s="15">
        <v>72500</v>
      </c>
      <c r="J10" s="15">
        <v>72500</v>
      </c>
      <c r="K10" s="15">
        <v>72500</v>
      </c>
      <c r="L10" s="15">
        <v>72500</v>
      </c>
      <c r="M10" s="15">
        <v>72500</v>
      </c>
      <c r="N10" s="15">
        <v>72500</v>
      </c>
    </row>
    <row r="11" spans="1:14" x14ac:dyDescent="0.25">
      <c r="A11" s="7" t="s">
        <v>20</v>
      </c>
      <c r="B11" s="15">
        <f t="shared" si="1"/>
        <v>65630</v>
      </c>
      <c r="C11" s="15">
        <v>34967.5</v>
      </c>
      <c r="D11" s="15">
        <v>2787.5</v>
      </c>
      <c r="E11" s="15">
        <v>2787.5</v>
      </c>
      <c r="F11" s="15">
        <v>2787.5</v>
      </c>
      <c r="G11" s="15">
        <v>2787.5</v>
      </c>
      <c r="H11" s="15">
        <v>2787.5</v>
      </c>
      <c r="I11" s="15">
        <v>2787.5</v>
      </c>
      <c r="J11" s="15">
        <v>2787.5</v>
      </c>
      <c r="K11" s="15">
        <v>2787.5</v>
      </c>
      <c r="L11" s="15">
        <v>2787.5</v>
      </c>
      <c r="M11" s="15">
        <v>2787.5</v>
      </c>
      <c r="N11" s="15">
        <v>2787.5</v>
      </c>
    </row>
    <row r="12" spans="1:14" x14ac:dyDescent="0.25">
      <c r="A12" s="7" t="s">
        <v>21</v>
      </c>
      <c r="B12" s="15">
        <f t="shared" si="1"/>
        <v>0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</row>
    <row r="13" spans="1:14" x14ac:dyDescent="0.25">
      <c r="A13" s="6" t="s">
        <v>22</v>
      </c>
      <c r="B13" s="15">
        <f t="shared" si="1"/>
        <v>13820806.590000002</v>
      </c>
      <c r="C13" s="15">
        <f>C14+C15+C16+C17+C18+C19+C21+C20+C22</f>
        <v>1286250.1499999997</v>
      </c>
      <c r="D13" s="15">
        <f t="shared" ref="D13:N13" si="3">D14+D15+D16+D17+D18+D19+D21+D20+D22</f>
        <v>1139505.1499999999</v>
      </c>
      <c r="E13" s="15">
        <f t="shared" si="3"/>
        <v>1139505.1499999999</v>
      </c>
      <c r="F13" s="15">
        <f t="shared" si="3"/>
        <v>1139505.1499999999</v>
      </c>
      <c r="G13" s="15">
        <f t="shared" si="3"/>
        <v>1139505.1499999999</v>
      </c>
      <c r="H13" s="15">
        <f t="shared" si="3"/>
        <v>1139505.1499999999</v>
      </c>
      <c r="I13" s="15">
        <f t="shared" si="3"/>
        <v>1139505.1499999999</v>
      </c>
      <c r="J13" s="15">
        <f t="shared" si="3"/>
        <v>1139505.1499999999</v>
      </c>
      <c r="K13" s="15">
        <f t="shared" si="3"/>
        <v>1139505.1499999999</v>
      </c>
      <c r="L13" s="15">
        <f t="shared" si="3"/>
        <v>1139505.1499999999</v>
      </c>
      <c r="M13" s="15">
        <f t="shared" si="3"/>
        <v>1139505.1499999999</v>
      </c>
      <c r="N13" s="15">
        <f>N14+N15+N16+N17+N18+N19+N21+N20+N22</f>
        <v>1139504.94</v>
      </c>
    </row>
    <row r="14" spans="1:14" ht="30" x14ac:dyDescent="0.25">
      <c r="A14" s="7" t="s">
        <v>23</v>
      </c>
      <c r="B14" s="15">
        <f t="shared" si="1"/>
        <v>921255.99999999988</v>
      </c>
      <c r="C14" s="15">
        <v>76771.33</v>
      </c>
      <c r="D14" s="15">
        <v>76771.33</v>
      </c>
      <c r="E14" s="15">
        <v>76771.33</v>
      </c>
      <c r="F14" s="15">
        <v>76771.33</v>
      </c>
      <c r="G14" s="15">
        <v>76771.33</v>
      </c>
      <c r="H14" s="15">
        <v>76771.33</v>
      </c>
      <c r="I14" s="15">
        <v>76771.33</v>
      </c>
      <c r="J14" s="15">
        <v>76771.33</v>
      </c>
      <c r="K14" s="15">
        <v>76771.33</v>
      </c>
      <c r="L14" s="15">
        <v>76771.33</v>
      </c>
      <c r="M14" s="15">
        <v>76771.33</v>
      </c>
      <c r="N14" s="15">
        <v>76771.37</v>
      </c>
    </row>
    <row r="15" spans="1:14" x14ac:dyDescent="0.25">
      <c r="A15" s="7" t="s">
        <v>24</v>
      </c>
      <c r="B15" s="15">
        <f t="shared" si="1"/>
        <v>602000.00000000012</v>
      </c>
      <c r="C15" s="15">
        <v>50166.66</v>
      </c>
      <c r="D15" s="15">
        <v>50166.66</v>
      </c>
      <c r="E15" s="15">
        <v>50166.66</v>
      </c>
      <c r="F15" s="15">
        <v>50166.66</v>
      </c>
      <c r="G15" s="15">
        <v>50166.66</v>
      </c>
      <c r="H15" s="15">
        <v>50166.66</v>
      </c>
      <c r="I15" s="15">
        <v>50166.66</v>
      </c>
      <c r="J15" s="15">
        <v>50166.66</v>
      </c>
      <c r="K15" s="15">
        <v>50166.66</v>
      </c>
      <c r="L15" s="15">
        <v>50166.66</v>
      </c>
      <c r="M15" s="15">
        <v>50166.66</v>
      </c>
      <c r="N15" s="15">
        <v>50166.74</v>
      </c>
    </row>
    <row r="16" spans="1:14" x14ac:dyDescent="0.25">
      <c r="A16" s="7" t="s">
        <v>25</v>
      </c>
      <c r="B16" s="15">
        <f t="shared" si="1"/>
        <v>0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</row>
    <row r="17" spans="1:14" x14ac:dyDescent="0.25">
      <c r="A17" s="7" t="s">
        <v>26</v>
      </c>
      <c r="B17" s="15">
        <f t="shared" si="1"/>
        <v>756745</v>
      </c>
      <c r="C17" s="15">
        <v>85745</v>
      </c>
      <c r="D17" s="15">
        <v>61000</v>
      </c>
      <c r="E17" s="15">
        <v>61000</v>
      </c>
      <c r="F17" s="15">
        <v>61000</v>
      </c>
      <c r="G17" s="15">
        <v>61000</v>
      </c>
      <c r="H17" s="15">
        <v>61000</v>
      </c>
      <c r="I17" s="15">
        <v>61000</v>
      </c>
      <c r="J17" s="15">
        <v>61000</v>
      </c>
      <c r="K17" s="15">
        <v>61000</v>
      </c>
      <c r="L17" s="15">
        <v>61000</v>
      </c>
      <c r="M17" s="15">
        <v>61000</v>
      </c>
      <c r="N17" s="15">
        <v>61000</v>
      </c>
    </row>
    <row r="18" spans="1:14" x14ac:dyDescent="0.25">
      <c r="A18" s="7" t="s">
        <v>27</v>
      </c>
      <c r="B18" s="15">
        <f t="shared" si="1"/>
        <v>2810000.0000000005</v>
      </c>
      <c r="C18" s="15">
        <v>243333.33</v>
      </c>
      <c r="D18" s="15">
        <v>233333.33</v>
      </c>
      <c r="E18" s="15">
        <v>233333.33</v>
      </c>
      <c r="F18" s="15">
        <v>233333.33</v>
      </c>
      <c r="G18" s="15">
        <v>233333.33</v>
      </c>
      <c r="H18" s="15">
        <v>233333.33</v>
      </c>
      <c r="I18" s="15">
        <v>233333.33</v>
      </c>
      <c r="J18" s="15">
        <v>233333.33</v>
      </c>
      <c r="K18" s="15">
        <v>233333.33</v>
      </c>
      <c r="L18" s="15">
        <v>233333.33</v>
      </c>
      <c r="M18" s="15">
        <v>233333.33</v>
      </c>
      <c r="N18" s="15">
        <v>233333.37</v>
      </c>
    </row>
    <row r="19" spans="1:14" x14ac:dyDescent="0.25">
      <c r="A19" s="7" t="s">
        <v>28</v>
      </c>
      <c r="B19" s="15">
        <f t="shared" si="1"/>
        <v>7287905.8600000003</v>
      </c>
      <c r="C19" s="15">
        <v>607325.5</v>
      </c>
      <c r="D19" s="15">
        <v>607325.5</v>
      </c>
      <c r="E19" s="15">
        <v>607325.5</v>
      </c>
      <c r="F19" s="15">
        <v>607325.5</v>
      </c>
      <c r="G19" s="15">
        <v>607325.5</v>
      </c>
      <c r="H19" s="15">
        <v>607325.5</v>
      </c>
      <c r="I19" s="15">
        <v>607325.5</v>
      </c>
      <c r="J19" s="15">
        <v>607325.5</v>
      </c>
      <c r="K19" s="15">
        <v>607325.5</v>
      </c>
      <c r="L19" s="15">
        <v>607325.5</v>
      </c>
      <c r="M19" s="15">
        <v>607325.5</v>
      </c>
      <c r="N19" s="15">
        <v>607325.36</v>
      </c>
    </row>
    <row r="20" spans="1:14" x14ac:dyDescent="0.25">
      <c r="A20" s="7" t="s">
        <v>29</v>
      </c>
      <c r="B20" s="15">
        <f t="shared" si="1"/>
        <v>882000.00000000023</v>
      </c>
      <c r="C20" s="15">
        <v>176166.66</v>
      </c>
      <c r="D20" s="15">
        <v>64166.66</v>
      </c>
      <c r="E20" s="15">
        <v>64166.66</v>
      </c>
      <c r="F20" s="15">
        <v>64166.66</v>
      </c>
      <c r="G20" s="15">
        <v>64166.66</v>
      </c>
      <c r="H20" s="15">
        <v>64166.66</v>
      </c>
      <c r="I20" s="15">
        <v>64166.66</v>
      </c>
      <c r="J20" s="15">
        <v>64166.66</v>
      </c>
      <c r="K20" s="15">
        <v>64166.66</v>
      </c>
      <c r="L20" s="15">
        <v>64166.66</v>
      </c>
      <c r="M20" s="15">
        <v>64166.66</v>
      </c>
      <c r="N20" s="15">
        <v>64166.74</v>
      </c>
    </row>
    <row r="21" spans="1:14" x14ac:dyDescent="0.25">
      <c r="A21" s="7" t="s">
        <v>30</v>
      </c>
      <c r="B21" s="15">
        <f t="shared" si="1"/>
        <v>259999.72999999992</v>
      </c>
      <c r="C21" s="15">
        <v>21666.67</v>
      </c>
      <c r="D21" s="15">
        <v>21666.67</v>
      </c>
      <c r="E21" s="15">
        <v>21666.67</v>
      </c>
      <c r="F21" s="15">
        <v>21666.67</v>
      </c>
      <c r="G21" s="15">
        <v>21666.67</v>
      </c>
      <c r="H21" s="15">
        <v>21666.67</v>
      </c>
      <c r="I21" s="15">
        <v>21666.67</v>
      </c>
      <c r="J21" s="15">
        <v>21666.67</v>
      </c>
      <c r="K21" s="15">
        <v>21666.67</v>
      </c>
      <c r="L21" s="15">
        <v>21666.67</v>
      </c>
      <c r="M21" s="15">
        <v>21666.67</v>
      </c>
      <c r="N21" s="15">
        <v>21666.36</v>
      </c>
    </row>
    <row r="22" spans="1:14" x14ac:dyDescent="0.25">
      <c r="A22" s="7" t="s">
        <v>31</v>
      </c>
      <c r="B22" s="15">
        <f t="shared" si="1"/>
        <v>300900</v>
      </c>
      <c r="C22" s="15">
        <v>25075</v>
      </c>
      <c r="D22" s="15">
        <v>25075</v>
      </c>
      <c r="E22" s="15">
        <v>25075</v>
      </c>
      <c r="F22" s="15">
        <v>25075</v>
      </c>
      <c r="G22" s="15">
        <v>25075</v>
      </c>
      <c r="H22" s="15">
        <v>25075</v>
      </c>
      <c r="I22" s="15">
        <v>25075</v>
      </c>
      <c r="J22" s="15">
        <v>25075</v>
      </c>
      <c r="K22" s="15">
        <v>25075</v>
      </c>
      <c r="L22" s="15">
        <v>25075</v>
      </c>
      <c r="M22" s="15">
        <v>25075</v>
      </c>
      <c r="N22" s="15">
        <v>25075</v>
      </c>
    </row>
    <row r="23" spans="1:14" x14ac:dyDescent="0.25">
      <c r="A23" s="6" t="s">
        <v>32</v>
      </c>
      <c r="B23" s="15">
        <f t="shared" si="1"/>
        <v>15451306.659999996</v>
      </c>
      <c r="C23" s="15">
        <f>C24+C25+C26+C27+C28+C29+C30+C31+C32</f>
        <v>1357965.77</v>
      </c>
      <c r="D23" s="15">
        <f t="shared" ref="D23:N23" si="4">D24+D25+D26+D27+D28+D29+D30+D31+D32</f>
        <v>1281212.77</v>
      </c>
      <c r="E23" s="15">
        <f t="shared" si="4"/>
        <v>1281212.77</v>
      </c>
      <c r="F23" s="15">
        <f t="shared" si="4"/>
        <v>1281212.77</v>
      </c>
      <c r="G23" s="15">
        <f t="shared" si="4"/>
        <v>1281212.77</v>
      </c>
      <c r="H23" s="15">
        <f t="shared" si="4"/>
        <v>1281212.77</v>
      </c>
      <c r="I23" s="15">
        <f t="shared" si="4"/>
        <v>1281212.77</v>
      </c>
      <c r="J23" s="15">
        <f t="shared" si="4"/>
        <v>1281212.77</v>
      </c>
      <c r="K23" s="15">
        <f t="shared" si="4"/>
        <v>1281212.77</v>
      </c>
      <c r="L23" s="15">
        <f t="shared" si="4"/>
        <v>1281212.77</v>
      </c>
      <c r="M23" s="15">
        <f t="shared" si="4"/>
        <v>1281212.77</v>
      </c>
      <c r="N23" s="15">
        <f t="shared" si="4"/>
        <v>1281213.19</v>
      </c>
    </row>
    <row r="24" spans="1:14" x14ac:dyDescent="0.25">
      <c r="A24" s="7" t="s">
        <v>33</v>
      </c>
      <c r="B24" s="15">
        <f t="shared" si="1"/>
        <v>3365557.0000000005</v>
      </c>
      <c r="C24" s="15">
        <v>280463.08</v>
      </c>
      <c r="D24" s="15">
        <v>280463.08</v>
      </c>
      <c r="E24" s="15">
        <v>280463.08</v>
      </c>
      <c r="F24" s="15">
        <v>280463.08</v>
      </c>
      <c r="G24" s="15">
        <v>280463.08</v>
      </c>
      <c r="H24" s="15">
        <v>280463.08</v>
      </c>
      <c r="I24" s="15">
        <v>280463.08</v>
      </c>
      <c r="J24" s="15">
        <v>280463.08</v>
      </c>
      <c r="K24" s="15">
        <v>280463.08</v>
      </c>
      <c r="L24" s="15">
        <v>280463.08</v>
      </c>
      <c r="M24" s="15">
        <v>280463.08</v>
      </c>
      <c r="N24" s="15">
        <v>280463.12</v>
      </c>
    </row>
    <row r="25" spans="1:14" x14ac:dyDescent="0.25">
      <c r="A25" s="7" t="s">
        <v>34</v>
      </c>
      <c r="B25" s="15">
        <f t="shared" si="1"/>
        <v>2712272.7399999993</v>
      </c>
      <c r="C25" s="15">
        <v>268879.65000000002</v>
      </c>
      <c r="D25" s="15">
        <v>222126.65</v>
      </c>
      <c r="E25" s="15">
        <v>222126.65</v>
      </c>
      <c r="F25" s="15">
        <v>222126.65</v>
      </c>
      <c r="G25" s="15">
        <v>222126.65</v>
      </c>
      <c r="H25" s="15">
        <v>222126.65</v>
      </c>
      <c r="I25" s="15">
        <v>222126.65</v>
      </c>
      <c r="J25" s="15">
        <v>222126.65</v>
      </c>
      <c r="K25" s="15">
        <v>222126.65</v>
      </c>
      <c r="L25" s="15">
        <v>222126.65</v>
      </c>
      <c r="M25" s="15">
        <v>222126.65</v>
      </c>
      <c r="N25" s="15">
        <v>222126.59</v>
      </c>
    </row>
    <row r="26" spans="1:14" x14ac:dyDescent="0.25">
      <c r="A26" s="7" t="s">
        <v>35</v>
      </c>
      <c r="B26" s="15">
        <f t="shared" si="1"/>
        <v>1094233.0000000002</v>
      </c>
      <c r="C26" s="15">
        <v>91186.07</v>
      </c>
      <c r="D26" s="15">
        <v>91186.07</v>
      </c>
      <c r="E26" s="15">
        <v>91186.07</v>
      </c>
      <c r="F26" s="15">
        <v>91186.07</v>
      </c>
      <c r="G26" s="15">
        <v>91186.07</v>
      </c>
      <c r="H26" s="15">
        <v>91186.07</v>
      </c>
      <c r="I26" s="15">
        <v>91186.07</v>
      </c>
      <c r="J26" s="15">
        <v>91186.07</v>
      </c>
      <c r="K26" s="15">
        <v>91186.07</v>
      </c>
      <c r="L26" s="15">
        <v>91186.07</v>
      </c>
      <c r="M26" s="15">
        <v>91186.07</v>
      </c>
      <c r="N26" s="15">
        <v>91186.23</v>
      </c>
    </row>
    <row r="27" spans="1:14" x14ac:dyDescent="0.25">
      <c r="A27" s="7" t="s">
        <v>36</v>
      </c>
      <c r="B27" s="15">
        <f t="shared" si="1"/>
        <v>255879</v>
      </c>
      <c r="C27" s="15">
        <v>21323.25</v>
      </c>
      <c r="D27" s="15">
        <v>21323.25</v>
      </c>
      <c r="E27" s="15">
        <v>21323.25</v>
      </c>
      <c r="F27" s="15">
        <v>21323.25</v>
      </c>
      <c r="G27" s="15">
        <v>21323.25</v>
      </c>
      <c r="H27" s="15">
        <v>21323.25</v>
      </c>
      <c r="I27" s="15">
        <v>21323.25</v>
      </c>
      <c r="J27" s="15">
        <v>21323.25</v>
      </c>
      <c r="K27" s="15">
        <v>21323.25</v>
      </c>
      <c r="L27" s="15">
        <v>21323.25</v>
      </c>
      <c r="M27" s="15">
        <v>21323.25</v>
      </c>
      <c r="N27" s="15">
        <v>21323.25</v>
      </c>
    </row>
    <row r="28" spans="1:14" x14ac:dyDescent="0.25">
      <c r="A28" s="7" t="s">
        <v>37</v>
      </c>
      <c r="B28" s="15">
        <f t="shared" si="1"/>
        <v>2362456.0000000005</v>
      </c>
      <c r="C28" s="15">
        <v>196871.32</v>
      </c>
      <c r="D28" s="15">
        <v>196871.32</v>
      </c>
      <c r="E28" s="15">
        <v>196871.32</v>
      </c>
      <c r="F28" s="15">
        <v>196871.32</v>
      </c>
      <c r="G28" s="15">
        <v>196871.32</v>
      </c>
      <c r="H28" s="15">
        <v>196871.32</v>
      </c>
      <c r="I28" s="15">
        <v>196871.32</v>
      </c>
      <c r="J28" s="15">
        <v>196871.32</v>
      </c>
      <c r="K28" s="15">
        <v>196871.32</v>
      </c>
      <c r="L28" s="15">
        <v>196871.32</v>
      </c>
      <c r="M28" s="15">
        <v>196871.32</v>
      </c>
      <c r="N28" s="15">
        <v>196871.48</v>
      </c>
    </row>
    <row r="29" spans="1:14" x14ac:dyDescent="0.25">
      <c r="A29" s="7" t="s">
        <v>38</v>
      </c>
      <c r="B29" s="15">
        <f t="shared" si="1"/>
        <v>917042.88</v>
      </c>
      <c r="C29" s="15">
        <v>76420.240000000005</v>
      </c>
      <c r="D29" s="15">
        <v>76420.240000000005</v>
      </c>
      <c r="E29" s="15">
        <v>76420.240000000005</v>
      </c>
      <c r="F29" s="15">
        <v>76420.240000000005</v>
      </c>
      <c r="G29" s="15">
        <v>76420.240000000005</v>
      </c>
      <c r="H29" s="15">
        <v>76420.240000000005</v>
      </c>
      <c r="I29" s="15">
        <v>76420.240000000005</v>
      </c>
      <c r="J29" s="15">
        <v>76420.240000000005</v>
      </c>
      <c r="K29" s="15">
        <v>76420.240000000005</v>
      </c>
      <c r="L29" s="15">
        <v>76420.240000000005</v>
      </c>
      <c r="M29" s="15">
        <v>76420.240000000005</v>
      </c>
      <c r="N29" s="15">
        <v>76420.240000000005</v>
      </c>
    </row>
    <row r="30" spans="1:14" x14ac:dyDescent="0.25">
      <c r="A30" s="7" t="s">
        <v>39</v>
      </c>
      <c r="B30" s="15">
        <f t="shared" si="1"/>
        <v>765234</v>
      </c>
      <c r="C30" s="15">
        <v>91269.5</v>
      </c>
      <c r="D30" s="15">
        <v>61269.5</v>
      </c>
      <c r="E30" s="15">
        <v>61269.5</v>
      </c>
      <c r="F30" s="15">
        <v>61269.5</v>
      </c>
      <c r="G30" s="15">
        <v>61269.5</v>
      </c>
      <c r="H30" s="15">
        <v>61269.5</v>
      </c>
      <c r="I30" s="15">
        <v>61269.5</v>
      </c>
      <c r="J30" s="15">
        <v>61269.5</v>
      </c>
      <c r="K30" s="15">
        <v>61269.5</v>
      </c>
      <c r="L30" s="15">
        <v>61269.5</v>
      </c>
      <c r="M30" s="15">
        <v>61269.5</v>
      </c>
      <c r="N30" s="15">
        <v>61269.5</v>
      </c>
    </row>
    <row r="31" spans="1:14" x14ac:dyDescent="0.25">
      <c r="A31" s="7" t="s">
        <v>40</v>
      </c>
      <c r="B31" s="15">
        <f t="shared" si="1"/>
        <v>930000.04</v>
      </c>
      <c r="C31" s="15">
        <v>77500</v>
      </c>
      <c r="D31" s="15">
        <v>77500</v>
      </c>
      <c r="E31" s="15">
        <v>77500</v>
      </c>
      <c r="F31" s="15">
        <v>77500</v>
      </c>
      <c r="G31" s="15">
        <v>77500</v>
      </c>
      <c r="H31" s="15">
        <v>77500</v>
      </c>
      <c r="I31" s="15">
        <v>77500</v>
      </c>
      <c r="J31" s="15">
        <v>77500</v>
      </c>
      <c r="K31" s="15">
        <v>77500</v>
      </c>
      <c r="L31" s="15">
        <v>77500</v>
      </c>
      <c r="M31" s="15">
        <v>77500</v>
      </c>
      <c r="N31" s="15">
        <v>77500.039999999994</v>
      </c>
    </row>
    <row r="32" spans="1:14" x14ac:dyDescent="0.25">
      <c r="A32" s="7" t="s">
        <v>41</v>
      </c>
      <c r="B32" s="15">
        <f t="shared" si="1"/>
        <v>3048632</v>
      </c>
      <c r="C32" s="15">
        <v>254052.66</v>
      </c>
      <c r="D32" s="15">
        <v>254052.66</v>
      </c>
      <c r="E32" s="15">
        <v>254052.66</v>
      </c>
      <c r="F32" s="15">
        <v>254052.66</v>
      </c>
      <c r="G32" s="15">
        <v>254052.66</v>
      </c>
      <c r="H32" s="15">
        <v>254052.66</v>
      </c>
      <c r="I32" s="15">
        <v>254052.66</v>
      </c>
      <c r="J32" s="15">
        <v>254052.66</v>
      </c>
      <c r="K32" s="15">
        <v>254052.66</v>
      </c>
      <c r="L32" s="15">
        <v>254052.66</v>
      </c>
      <c r="M32" s="15">
        <v>254052.66</v>
      </c>
      <c r="N32" s="15">
        <v>254052.74</v>
      </c>
    </row>
    <row r="33" spans="1:14" x14ac:dyDescent="0.25">
      <c r="A33" s="6" t="s">
        <v>42</v>
      </c>
      <c r="B33" s="15">
        <f t="shared" si="1"/>
        <v>11451860</v>
      </c>
      <c r="C33" s="15">
        <f>C34+C35+C36+C37+C38+C39+C40+C42+C41</f>
        <v>954321.65999999992</v>
      </c>
      <c r="D33" s="15">
        <f t="shared" ref="D33:N33" si="5">D34+D35+D36+D37+D38+D39+D40+D42+D41</f>
        <v>954321.65999999992</v>
      </c>
      <c r="E33" s="15">
        <f t="shared" si="5"/>
        <v>954321.65999999992</v>
      </c>
      <c r="F33" s="15">
        <f t="shared" si="5"/>
        <v>954321.65999999992</v>
      </c>
      <c r="G33" s="15">
        <f t="shared" si="5"/>
        <v>954321.65999999992</v>
      </c>
      <c r="H33" s="15">
        <f t="shared" si="5"/>
        <v>954321.65999999992</v>
      </c>
      <c r="I33" s="15">
        <f t="shared" si="5"/>
        <v>954321.65999999992</v>
      </c>
      <c r="J33" s="15">
        <f t="shared" si="5"/>
        <v>954321.65999999992</v>
      </c>
      <c r="K33" s="15">
        <f t="shared" si="5"/>
        <v>954321.65999999992</v>
      </c>
      <c r="L33" s="15">
        <f t="shared" si="5"/>
        <v>954321.65999999992</v>
      </c>
      <c r="M33" s="15">
        <f t="shared" si="5"/>
        <v>954321.65999999992</v>
      </c>
      <c r="N33" s="15">
        <f t="shared" si="5"/>
        <v>954321.74</v>
      </c>
    </row>
    <row r="34" spans="1:14" x14ac:dyDescent="0.25">
      <c r="A34" s="7" t="s">
        <v>43</v>
      </c>
      <c r="B34" s="15">
        <f t="shared" si="1"/>
        <v>0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</row>
    <row r="35" spans="1:14" x14ac:dyDescent="0.25">
      <c r="A35" s="7" t="s">
        <v>44</v>
      </c>
      <c r="B35" s="15">
        <f t="shared" si="1"/>
        <v>1200000</v>
      </c>
      <c r="C35" s="15">
        <v>100000</v>
      </c>
      <c r="D35" s="15">
        <v>100000</v>
      </c>
      <c r="E35" s="15">
        <v>100000</v>
      </c>
      <c r="F35" s="15">
        <v>100000</v>
      </c>
      <c r="G35" s="15">
        <v>100000</v>
      </c>
      <c r="H35" s="15">
        <v>100000</v>
      </c>
      <c r="I35" s="15">
        <v>100000</v>
      </c>
      <c r="J35" s="15">
        <v>100000</v>
      </c>
      <c r="K35" s="15">
        <v>100000</v>
      </c>
      <c r="L35" s="15">
        <v>100000</v>
      </c>
      <c r="M35" s="15">
        <v>100000</v>
      </c>
      <c r="N35" s="15">
        <v>100000</v>
      </c>
    </row>
    <row r="36" spans="1:14" x14ac:dyDescent="0.25">
      <c r="A36" s="7" t="s">
        <v>45</v>
      </c>
      <c r="B36" s="15">
        <f t="shared" si="1"/>
        <v>3949999.9999999995</v>
      </c>
      <c r="C36" s="15">
        <v>329166.67</v>
      </c>
      <c r="D36" s="15">
        <v>329166.67</v>
      </c>
      <c r="E36" s="15">
        <v>329166.67</v>
      </c>
      <c r="F36" s="15">
        <v>329166.67</v>
      </c>
      <c r="G36" s="15">
        <v>329166.67</v>
      </c>
      <c r="H36" s="15">
        <v>329166.67</v>
      </c>
      <c r="I36" s="15">
        <v>329166.67</v>
      </c>
      <c r="J36" s="15">
        <v>329166.67</v>
      </c>
      <c r="K36" s="15">
        <v>329166.67</v>
      </c>
      <c r="L36" s="15">
        <v>329166.67</v>
      </c>
      <c r="M36" s="15">
        <v>329166.67</v>
      </c>
      <c r="N36" s="15">
        <v>329166.63</v>
      </c>
    </row>
    <row r="37" spans="1:14" x14ac:dyDescent="0.25">
      <c r="A37" s="7" t="s">
        <v>46</v>
      </c>
      <c r="B37" s="15">
        <f t="shared" si="1"/>
        <v>2716859.9999999995</v>
      </c>
      <c r="C37" s="15">
        <v>226404.99</v>
      </c>
      <c r="D37" s="15">
        <v>226404.99</v>
      </c>
      <c r="E37" s="15">
        <v>226404.99</v>
      </c>
      <c r="F37" s="15">
        <v>226404.99</v>
      </c>
      <c r="G37" s="15">
        <v>226404.99</v>
      </c>
      <c r="H37" s="15">
        <v>226404.99</v>
      </c>
      <c r="I37" s="15">
        <v>226404.99</v>
      </c>
      <c r="J37" s="15">
        <v>226404.99</v>
      </c>
      <c r="K37" s="15">
        <v>226404.99</v>
      </c>
      <c r="L37" s="15">
        <v>226404.99</v>
      </c>
      <c r="M37" s="15">
        <v>226404.99</v>
      </c>
      <c r="N37" s="15">
        <v>226405.11</v>
      </c>
    </row>
    <row r="38" spans="1:14" x14ac:dyDescent="0.25">
      <c r="A38" s="7" t="s">
        <v>47</v>
      </c>
      <c r="B38" s="15">
        <f t="shared" si="1"/>
        <v>3525000</v>
      </c>
      <c r="C38" s="15">
        <v>293750</v>
      </c>
      <c r="D38" s="15">
        <v>293750</v>
      </c>
      <c r="E38" s="15">
        <v>293750</v>
      </c>
      <c r="F38" s="15">
        <v>293750</v>
      </c>
      <c r="G38" s="15">
        <v>293750</v>
      </c>
      <c r="H38" s="15">
        <v>293750</v>
      </c>
      <c r="I38" s="15">
        <v>293750</v>
      </c>
      <c r="J38" s="15">
        <v>293750</v>
      </c>
      <c r="K38" s="15">
        <v>293750</v>
      </c>
      <c r="L38" s="15">
        <v>293750</v>
      </c>
      <c r="M38" s="15">
        <v>293750</v>
      </c>
      <c r="N38" s="15">
        <v>293750</v>
      </c>
    </row>
    <row r="39" spans="1:14" x14ac:dyDescent="0.25">
      <c r="A39" s="7" t="s">
        <v>48</v>
      </c>
      <c r="B39" s="15">
        <f t="shared" si="1"/>
        <v>0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</row>
    <row r="40" spans="1:14" x14ac:dyDescent="0.25">
      <c r="A40" s="7" t="s">
        <v>49</v>
      </c>
      <c r="B40" s="15">
        <f t="shared" si="1"/>
        <v>0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</row>
    <row r="41" spans="1:14" x14ac:dyDescent="0.25">
      <c r="A41" s="7" t="s">
        <v>50</v>
      </c>
      <c r="B41" s="15">
        <f t="shared" si="1"/>
        <v>60000</v>
      </c>
      <c r="C41" s="15">
        <v>5000</v>
      </c>
      <c r="D41" s="15">
        <v>5000</v>
      </c>
      <c r="E41" s="15">
        <v>5000</v>
      </c>
      <c r="F41" s="15">
        <v>5000</v>
      </c>
      <c r="G41" s="15">
        <v>5000</v>
      </c>
      <c r="H41" s="15">
        <v>5000</v>
      </c>
      <c r="I41" s="15">
        <v>5000</v>
      </c>
      <c r="J41" s="15">
        <v>5000</v>
      </c>
      <c r="K41" s="15">
        <v>5000</v>
      </c>
      <c r="L41" s="15">
        <v>5000</v>
      </c>
      <c r="M41" s="15">
        <v>5000</v>
      </c>
      <c r="N41" s="15">
        <v>5000</v>
      </c>
    </row>
    <row r="42" spans="1:14" x14ac:dyDescent="0.25">
      <c r="A42" s="7" t="s">
        <v>51</v>
      </c>
      <c r="B42" s="15">
        <f t="shared" si="1"/>
        <v>0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</row>
    <row r="43" spans="1:14" x14ac:dyDescent="0.25">
      <c r="A43" s="6" t="s">
        <v>52</v>
      </c>
      <c r="B43" s="15">
        <f t="shared" si="1"/>
        <v>3099653.16</v>
      </c>
      <c r="C43" s="15">
        <f>C44+C45+C46+C47+C48+C49+C50+C51+C52</f>
        <v>3099653.16</v>
      </c>
      <c r="D43" s="15">
        <f t="shared" ref="D43:M43" si="6">D44+D45+D46+D47+D48+D49+D50+D51+D52</f>
        <v>0</v>
      </c>
      <c r="E43" s="15">
        <f t="shared" si="6"/>
        <v>0</v>
      </c>
      <c r="F43" s="15">
        <f t="shared" si="6"/>
        <v>0</v>
      </c>
      <c r="G43" s="15">
        <f t="shared" si="6"/>
        <v>0</v>
      </c>
      <c r="H43" s="15">
        <f t="shared" si="6"/>
        <v>0</v>
      </c>
      <c r="I43" s="15">
        <f t="shared" si="6"/>
        <v>0</v>
      </c>
      <c r="J43" s="15">
        <f t="shared" si="6"/>
        <v>0</v>
      </c>
      <c r="K43" s="15">
        <f t="shared" si="6"/>
        <v>0</v>
      </c>
      <c r="L43" s="15">
        <f t="shared" si="6"/>
        <v>0</v>
      </c>
      <c r="M43" s="15">
        <f t="shared" si="6"/>
        <v>0</v>
      </c>
      <c r="N43" s="15">
        <v>0</v>
      </c>
    </row>
    <row r="44" spans="1:14" x14ac:dyDescent="0.25">
      <c r="A44" s="7" t="s">
        <v>53</v>
      </c>
      <c r="B44" s="15">
        <f t="shared" si="1"/>
        <v>950683.16</v>
      </c>
      <c r="C44" s="15">
        <v>950683.16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</row>
    <row r="45" spans="1:14" x14ac:dyDescent="0.25">
      <c r="A45" s="7" t="s">
        <v>54</v>
      </c>
      <c r="B45" s="15">
        <f t="shared" si="1"/>
        <v>75000</v>
      </c>
      <c r="C45" s="15">
        <v>75000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</row>
    <row r="46" spans="1:14" x14ac:dyDescent="0.25">
      <c r="A46" s="7" t="s">
        <v>55</v>
      </c>
      <c r="B46" s="15">
        <f t="shared" si="1"/>
        <v>30000</v>
      </c>
      <c r="C46" s="15">
        <v>30000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</row>
    <row r="47" spans="1:14" x14ac:dyDescent="0.25">
      <c r="A47" s="7" t="s">
        <v>56</v>
      </c>
      <c r="B47" s="15">
        <f t="shared" si="1"/>
        <v>1300000</v>
      </c>
      <c r="C47" s="15">
        <v>1300000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</row>
    <row r="48" spans="1:14" x14ac:dyDescent="0.25">
      <c r="A48" s="7" t="s">
        <v>57</v>
      </c>
      <c r="B48" s="15">
        <f t="shared" si="1"/>
        <v>0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</row>
    <row r="49" spans="1:14" x14ac:dyDescent="0.25">
      <c r="A49" s="7" t="s">
        <v>58</v>
      </c>
      <c r="B49" s="15">
        <f t="shared" si="1"/>
        <v>443970</v>
      </c>
      <c r="C49" s="15">
        <v>443970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</row>
    <row r="50" spans="1:14" x14ac:dyDescent="0.25">
      <c r="A50" s="7" t="s">
        <v>59</v>
      </c>
      <c r="B50" s="15">
        <f t="shared" si="1"/>
        <v>0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</row>
    <row r="51" spans="1:14" x14ac:dyDescent="0.25">
      <c r="A51" s="7" t="s">
        <v>60</v>
      </c>
      <c r="B51" s="15">
        <f t="shared" si="1"/>
        <v>300000</v>
      </c>
      <c r="C51" s="15">
        <v>300000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</row>
    <row r="52" spans="1:14" x14ac:dyDescent="0.25">
      <c r="A52" s="7" t="s">
        <v>61</v>
      </c>
      <c r="B52" s="15">
        <f t="shared" si="1"/>
        <v>0</v>
      </c>
      <c r="C52" s="15">
        <v>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</row>
    <row r="53" spans="1:14" x14ac:dyDescent="0.25">
      <c r="A53" s="6" t="s">
        <v>62</v>
      </c>
      <c r="B53" s="15">
        <f t="shared" si="1"/>
        <v>19028875.09</v>
      </c>
      <c r="C53" s="15">
        <f>C54+C55+C56</f>
        <v>19028875.09</v>
      </c>
      <c r="D53" s="15">
        <f t="shared" ref="D53:N53" si="7">D54+D55+D56</f>
        <v>0</v>
      </c>
      <c r="E53" s="15">
        <f t="shared" si="7"/>
        <v>0</v>
      </c>
      <c r="F53" s="15">
        <f t="shared" si="7"/>
        <v>0</v>
      </c>
      <c r="G53" s="15">
        <f>G54+G55+G56</f>
        <v>0</v>
      </c>
      <c r="H53" s="15">
        <f t="shared" si="7"/>
        <v>0</v>
      </c>
      <c r="I53" s="15">
        <f t="shared" si="7"/>
        <v>0</v>
      </c>
      <c r="J53" s="15">
        <f t="shared" si="7"/>
        <v>0</v>
      </c>
      <c r="K53" s="15">
        <f t="shared" si="7"/>
        <v>0</v>
      </c>
      <c r="L53" s="15">
        <f t="shared" si="7"/>
        <v>0</v>
      </c>
      <c r="M53" s="15">
        <f t="shared" si="7"/>
        <v>0</v>
      </c>
      <c r="N53" s="15">
        <f t="shared" si="7"/>
        <v>0</v>
      </c>
    </row>
    <row r="54" spans="1:14" x14ac:dyDescent="0.25">
      <c r="A54" s="7" t="s">
        <v>63</v>
      </c>
      <c r="B54" s="15">
        <f t="shared" si="1"/>
        <v>0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</row>
    <row r="55" spans="1:14" x14ac:dyDescent="0.25">
      <c r="A55" s="7" t="s">
        <v>64</v>
      </c>
      <c r="B55" s="15">
        <f t="shared" si="1"/>
        <v>19028875.09</v>
      </c>
      <c r="C55" s="15">
        <v>19028875.09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</row>
    <row r="56" spans="1:14" x14ac:dyDescent="0.25">
      <c r="A56" s="7" t="s">
        <v>65</v>
      </c>
      <c r="B56" s="15">
        <f t="shared" si="1"/>
        <v>0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</row>
    <row r="57" spans="1:14" x14ac:dyDescent="0.25">
      <c r="A57" s="6" t="s">
        <v>66</v>
      </c>
      <c r="B57" s="15">
        <f t="shared" si="1"/>
        <v>952797.60000000021</v>
      </c>
      <c r="C57" s="15">
        <f>C58+C59+C60+C61+C62+C63+C64</f>
        <v>79399.8</v>
      </c>
      <c r="D57" s="15">
        <f t="shared" ref="D57:F57" si="8">D58+D59+D60+D61+D62+D63+D64</f>
        <v>79399.8</v>
      </c>
      <c r="E57" s="15">
        <f t="shared" si="8"/>
        <v>79399.8</v>
      </c>
      <c r="F57" s="15">
        <f t="shared" si="8"/>
        <v>79399.8</v>
      </c>
      <c r="G57" s="15">
        <f t="shared" ref="G57:N57" si="9">G58+G59+G60+G61+G62+G63+G64</f>
        <v>79399.8</v>
      </c>
      <c r="H57" s="15">
        <f t="shared" si="9"/>
        <v>79399.8</v>
      </c>
      <c r="I57" s="15">
        <f t="shared" si="9"/>
        <v>79399.8</v>
      </c>
      <c r="J57" s="15">
        <f t="shared" si="9"/>
        <v>79399.8</v>
      </c>
      <c r="K57" s="15">
        <f t="shared" si="9"/>
        <v>79399.8</v>
      </c>
      <c r="L57" s="15">
        <f t="shared" si="9"/>
        <v>79399.8</v>
      </c>
      <c r="M57" s="15">
        <f t="shared" si="9"/>
        <v>79399.8</v>
      </c>
      <c r="N57" s="15">
        <f t="shared" si="9"/>
        <v>79399.8</v>
      </c>
    </row>
    <row r="58" spans="1:14" x14ac:dyDescent="0.25">
      <c r="A58" s="7" t="s">
        <v>67</v>
      </c>
      <c r="B58" s="15">
        <f t="shared" si="1"/>
        <v>0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</row>
    <row r="59" spans="1:14" x14ac:dyDescent="0.25">
      <c r="A59" s="7" t="s">
        <v>68</v>
      </c>
      <c r="B59" s="15">
        <f t="shared" si="1"/>
        <v>0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</row>
    <row r="60" spans="1:14" x14ac:dyDescent="0.25">
      <c r="A60" s="7" t="s">
        <v>69</v>
      </c>
      <c r="B60" s="15">
        <f t="shared" si="1"/>
        <v>0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</row>
    <row r="61" spans="1:14" x14ac:dyDescent="0.25">
      <c r="A61" s="7" t="s">
        <v>70</v>
      </c>
      <c r="B61" s="15">
        <f t="shared" si="1"/>
        <v>952797.60000000021</v>
      </c>
      <c r="C61" s="15">
        <v>79399.8</v>
      </c>
      <c r="D61" s="15">
        <v>79399.8</v>
      </c>
      <c r="E61" s="15">
        <v>79399.8</v>
      </c>
      <c r="F61" s="15">
        <v>79399.8</v>
      </c>
      <c r="G61" s="15">
        <v>79399.8</v>
      </c>
      <c r="H61" s="15">
        <v>79399.8</v>
      </c>
      <c r="I61" s="15">
        <v>79399.8</v>
      </c>
      <c r="J61" s="15">
        <v>79399.8</v>
      </c>
      <c r="K61" s="15">
        <v>79399.8</v>
      </c>
      <c r="L61" s="15">
        <v>79399.8</v>
      </c>
      <c r="M61" s="15">
        <v>79399.8</v>
      </c>
      <c r="N61" s="15">
        <v>79399.8</v>
      </c>
    </row>
    <row r="62" spans="1:14" x14ac:dyDescent="0.25">
      <c r="A62" s="7" t="s">
        <v>71</v>
      </c>
      <c r="B62" s="15">
        <f t="shared" si="1"/>
        <v>0</v>
      </c>
      <c r="C62" s="15">
        <v>0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</row>
    <row r="63" spans="1:14" x14ac:dyDescent="0.25">
      <c r="A63" s="7" t="s">
        <v>72</v>
      </c>
      <c r="B63" s="15">
        <f t="shared" si="1"/>
        <v>0</v>
      </c>
      <c r="C63" s="15">
        <v>0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</row>
    <row r="64" spans="1:14" x14ac:dyDescent="0.25">
      <c r="A64" s="7" t="s">
        <v>73</v>
      </c>
      <c r="B64" s="15">
        <f t="shared" si="1"/>
        <v>0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</row>
    <row r="65" spans="1:14" x14ac:dyDescent="0.25">
      <c r="A65" s="6" t="s">
        <v>74</v>
      </c>
      <c r="B65" s="15">
        <f t="shared" si="1"/>
        <v>0</v>
      </c>
      <c r="C65" s="15">
        <f>C66+C67+C68</f>
        <v>0</v>
      </c>
      <c r="D65" s="15">
        <f t="shared" ref="D65:N65" si="10">D66+D67+D68</f>
        <v>0</v>
      </c>
      <c r="E65" s="15">
        <f t="shared" si="10"/>
        <v>0</v>
      </c>
      <c r="F65" s="15">
        <f t="shared" si="10"/>
        <v>0</v>
      </c>
      <c r="G65" s="15">
        <f t="shared" si="10"/>
        <v>0</v>
      </c>
      <c r="H65" s="15">
        <f t="shared" si="10"/>
        <v>0</v>
      </c>
      <c r="I65" s="15">
        <f t="shared" si="10"/>
        <v>0</v>
      </c>
      <c r="J65" s="15">
        <f t="shared" si="10"/>
        <v>0</v>
      </c>
      <c r="K65" s="15">
        <f t="shared" si="10"/>
        <v>0</v>
      </c>
      <c r="L65" s="15">
        <f t="shared" si="10"/>
        <v>0</v>
      </c>
      <c r="M65" s="15">
        <f t="shared" si="10"/>
        <v>0</v>
      </c>
      <c r="N65" s="15">
        <f t="shared" si="10"/>
        <v>0</v>
      </c>
    </row>
    <row r="66" spans="1:14" x14ac:dyDescent="0.25">
      <c r="A66" s="7" t="s">
        <v>75</v>
      </c>
      <c r="B66" s="15">
        <f t="shared" si="1"/>
        <v>0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</row>
    <row r="67" spans="1:14" x14ac:dyDescent="0.25">
      <c r="A67" s="7" t="s">
        <v>76</v>
      </c>
      <c r="B67" s="15">
        <f t="shared" si="1"/>
        <v>0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</row>
    <row r="68" spans="1:14" x14ac:dyDescent="0.25">
      <c r="A68" s="7" t="s">
        <v>77</v>
      </c>
      <c r="B68" s="15">
        <f t="shared" si="1"/>
        <v>0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</row>
    <row r="69" spans="1:14" x14ac:dyDescent="0.25">
      <c r="A69" s="6" t="s">
        <v>78</v>
      </c>
      <c r="B69" s="15">
        <f t="shared" ref="B69:B76" si="11">C69+D69+E69+F69+G69+H69+I69+J69+K69+L69+M69+N69</f>
        <v>6836000.0000000009</v>
      </c>
      <c r="C69" s="15">
        <f>C70+C71+C72+C76</f>
        <v>1241833.33</v>
      </c>
      <c r="D69" s="15">
        <f t="shared" ref="D69:N69" si="12">D70+D71+D72+D76</f>
        <v>1235833.33</v>
      </c>
      <c r="E69" s="15">
        <f>E70+E71+E72+E76</f>
        <v>1235833.33</v>
      </c>
      <c r="F69" s="15">
        <f>F70+F71+F72+F76</f>
        <v>1235833.33</v>
      </c>
      <c r="G69" s="15">
        <f t="shared" si="12"/>
        <v>235833.33000000002</v>
      </c>
      <c r="H69" s="15">
        <f t="shared" si="12"/>
        <v>235833.33000000002</v>
      </c>
      <c r="I69" s="15">
        <f t="shared" si="12"/>
        <v>235833.33000000002</v>
      </c>
      <c r="J69" s="15">
        <f t="shared" si="12"/>
        <v>235833.33000000002</v>
      </c>
      <c r="K69" s="15">
        <f t="shared" si="12"/>
        <v>235833.33000000002</v>
      </c>
      <c r="L69" s="15">
        <f t="shared" si="12"/>
        <v>235833.33000000002</v>
      </c>
      <c r="M69" s="15">
        <f t="shared" si="12"/>
        <v>235833.33000000002</v>
      </c>
      <c r="N69" s="15">
        <f t="shared" si="12"/>
        <v>235833.37</v>
      </c>
    </row>
    <row r="70" spans="1:14" x14ac:dyDescent="0.25">
      <c r="A70" s="7" t="s">
        <v>79</v>
      </c>
      <c r="B70" s="15">
        <f t="shared" si="11"/>
        <v>1800000</v>
      </c>
      <c r="C70" s="15">
        <v>150000</v>
      </c>
      <c r="D70" s="15">
        <v>150000</v>
      </c>
      <c r="E70" s="15">
        <v>150000</v>
      </c>
      <c r="F70" s="15">
        <v>150000</v>
      </c>
      <c r="G70" s="15">
        <v>150000</v>
      </c>
      <c r="H70" s="15">
        <v>150000</v>
      </c>
      <c r="I70" s="15">
        <v>150000</v>
      </c>
      <c r="J70" s="15">
        <v>150000</v>
      </c>
      <c r="K70" s="15">
        <v>150000</v>
      </c>
      <c r="L70" s="15">
        <v>150000</v>
      </c>
      <c r="M70" s="15">
        <v>150000</v>
      </c>
      <c r="N70" s="15">
        <v>150000</v>
      </c>
    </row>
    <row r="71" spans="1:14" x14ac:dyDescent="0.25">
      <c r="A71" s="7" t="s">
        <v>80</v>
      </c>
      <c r="B71" s="15">
        <f t="shared" si="11"/>
        <v>1029999.9999999999</v>
      </c>
      <c r="C71" s="15">
        <v>85833.33</v>
      </c>
      <c r="D71" s="15">
        <v>85833.33</v>
      </c>
      <c r="E71" s="15">
        <v>85833.33</v>
      </c>
      <c r="F71" s="15">
        <v>85833.33</v>
      </c>
      <c r="G71" s="15">
        <v>85833.33</v>
      </c>
      <c r="H71" s="15">
        <v>85833.33</v>
      </c>
      <c r="I71" s="15">
        <v>85833.33</v>
      </c>
      <c r="J71" s="15">
        <v>85833.33</v>
      </c>
      <c r="K71" s="15">
        <v>85833.33</v>
      </c>
      <c r="L71" s="15">
        <v>85833.33</v>
      </c>
      <c r="M71" s="15">
        <v>85833.33</v>
      </c>
      <c r="N71" s="15">
        <v>85833.37</v>
      </c>
    </row>
    <row r="72" spans="1:14" x14ac:dyDescent="0.25">
      <c r="A72" s="7" t="s">
        <v>81</v>
      </c>
      <c r="B72" s="15">
        <f t="shared" si="11"/>
        <v>6000</v>
      </c>
      <c r="C72" s="15">
        <v>6000</v>
      </c>
      <c r="D72" s="15">
        <v>0</v>
      </c>
      <c r="E72" s="15">
        <v>0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</row>
    <row r="73" spans="1:14" x14ac:dyDescent="0.25">
      <c r="A73" s="7" t="s">
        <v>82</v>
      </c>
      <c r="B73" s="15">
        <f t="shared" si="11"/>
        <v>0</v>
      </c>
      <c r="C73" s="15">
        <v>0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</row>
    <row r="74" spans="1:14" x14ac:dyDescent="0.25">
      <c r="A74" s="7" t="s">
        <v>83</v>
      </c>
      <c r="B74" s="15">
        <f t="shared" si="11"/>
        <v>0</v>
      </c>
      <c r="C74" s="15">
        <v>0</v>
      </c>
      <c r="D74" s="15">
        <v>0</v>
      </c>
      <c r="E74" s="15">
        <v>0</v>
      </c>
      <c r="F74" s="15">
        <v>0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</row>
    <row r="75" spans="1:14" x14ac:dyDescent="0.25">
      <c r="A75" s="7" t="s">
        <v>84</v>
      </c>
      <c r="B75" s="15">
        <f t="shared" si="11"/>
        <v>0</v>
      </c>
      <c r="C75" s="15">
        <v>0</v>
      </c>
      <c r="D75" s="15">
        <v>0</v>
      </c>
      <c r="E75" s="15">
        <v>0</v>
      </c>
      <c r="F75" s="15">
        <v>0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</row>
    <row r="76" spans="1:14" x14ac:dyDescent="0.25">
      <c r="A76" s="7" t="s">
        <v>85</v>
      </c>
      <c r="B76" s="15">
        <f t="shared" si="11"/>
        <v>4000000</v>
      </c>
      <c r="C76" s="15">
        <v>1000000</v>
      </c>
      <c r="D76" s="15">
        <v>1000000</v>
      </c>
      <c r="E76" s="15">
        <v>1000000</v>
      </c>
      <c r="F76" s="15">
        <v>1000000</v>
      </c>
      <c r="G76" s="15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</row>
    <row r="77" spans="1:14" x14ac:dyDescent="0.25">
      <c r="C77" s="8"/>
    </row>
  </sheetData>
  <mergeCells count="2">
    <mergeCell ref="A1:N1"/>
    <mergeCell ref="A2:N2"/>
  </mergeCells>
  <printOptions horizontalCentered="1"/>
  <pageMargins left="0.70866141732283472" right="0.70866141732283472" top="0.74803149606299213" bottom="0.74803149606299213" header="0.31496062992125984" footer="0.31496062992125984"/>
  <pageSetup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Calendario Presup Egresos base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LAF. Mayra Gonzalez</cp:lastModifiedBy>
  <dcterms:created xsi:type="dcterms:W3CDTF">2015-09-03T16:29:43Z</dcterms:created>
  <dcterms:modified xsi:type="dcterms:W3CDTF">2018-06-12T19:40:23Z</dcterms:modified>
</cp:coreProperties>
</file>