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0E93A40F-815C-4388-8E6E-C93B0A346664}" xr6:coauthVersionLast="31" xr6:coauthVersionMax="31" xr10:uidLastSave="{00000000-0000-0000-0000-000000000000}"/>
  <bookViews>
    <workbookView xWindow="0" yWindow="0" windowWidth="20730" windowHeight="9390" xr2:uid="{00000000-000D-0000-FFFF-FFFF00000000}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J45" i="1" l="1"/>
  <c r="J38" i="1"/>
  <c r="I38" i="1"/>
  <c r="J33" i="1"/>
  <c r="I33" i="1"/>
  <c r="J27" i="1"/>
  <c r="I27" i="1"/>
  <c r="J17" i="1"/>
  <c r="J29" i="1" s="1"/>
  <c r="I17" i="1"/>
  <c r="I29" i="1" s="1"/>
  <c r="E29" i="1"/>
  <c r="D29" i="1"/>
  <c r="E16" i="1"/>
  <c r="D16" i="1"/>
  <c r="J49" i="1" l="1"/>
  <c r="J51" i="1" s="1"/>
  <c r="I49" i="1"/>
  <c r="I51" i="1" s="1"/>
  <c r="E31" i="1"/>
  <c r="D3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<sst xmlns="http://schemas.openxmlformats.org/spreadsheetml/2006/main" count="79" uniqueCount="77">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</sst>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779807</xdr:colOff>
      <xdr:row>3</xdr:row>
      <xdr:rowOff>184703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1</xdr:row>
      <xdr:rowOff>9525</xdr:rowOff>
    </xdr:from>
    <xdr:to>
      <xdr:col>9</xdr:col>
      <xdr:colOff>962025</xdr:colOff>
      <xdr:row>3</xdr:row>
      <xdr:rowOff>161925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09550"/>
          <a:ext cx="8572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topLeftCell="A48" zoomScaleNormal="100" zoomScalePageLayoutView="115" workbookViewId="0">
      <selection activeCell="B2" sqref="B2:J113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69" t="s">
        <v>64</v>
      </c>
      <c r="C2" s="70"/>
      <c r="D2" s="70"/>
      <c r="E2" s="70"/>
      <c r="F2" s="70"/>
      <c r="G2" s="70"/>
      <c r="H2" s="70"/>
      <c r="I2" s="70"/>
      <c r="J2" s="71"/>
    </row>
    <row r="3" spans="2:10" ht="14.45" customHeight="1" x14ac:dyDescent="0.25">
      <c r="B3" s="72" t="s">
        <v>0</v>
      </c>
      <c r="C3" s="73"/>
      <c r="D3" s="73"/>
      <c r="E3" s="73"/>
      <c r="F3" s="73"/>
      <c r="G3" s="73"/>
      <c r="H3" s="73"/>
      <c r="I3" s="73"/>
      <c r="J3" s="74"/>
    </row>
    <row r="4" spans="2:10" thickBot="1" x14ac:dyDescent="0.35">
      <c r="B4" s="75" t="s">
        <v>61</v>
      </c>
      <c r="C4" s="76"/>
      <c r="D4" s="76"/>
      <c r="E4" s="76"/>
      <c r="F4" s="76"/>
      <c r="G4" s="76"/>
      <c r="H4" s="76"/>
      <c r="I4" s="76"/>
      <c r="J4" s="77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56"/>
      <c r="C6" s="57"/>
      <c r="D6" s="57"/>
      <c r="E6" s="57"/>
      <c r="F6" s="38"/>
      <c r="G6" s="57"/>
      <c r="H6" s="57"/>
      <c r="I6" s="57"/>
      <c r="J6" s="78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6686688.4199999999</v>
      </c>
      <c r="E8" s="7">
        <v>3017119.84</v>
      </c>
      <c r="F8" s="38"/>
      <c r="G8" s="8" t="s">
        <v>6</v>
      </c>
      <c r="H8" s="14"/>
      <c r="I8" s="7">
        <v>6352645.8700000001</v>
      </c>
      <c r="J8" s="24">
        <v>4824553.58</v>
      </c>
    </row>
    <row r="9" spans="2:10" ht="22.9" customHeight="1" x14ac:dyDescent="0.25">
      <c r="B9" s="6" t="s">
        <v>7</v>
      </c>
      <c r="C9" s="14"/>
      <c r="D9" s="7">
        <v>3877943.29</v>
      </c>
      <c r="E9" s="7">
        <v>3749611.21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82190</v>
      </c>
      <c r="E10" s="7">
        <v>5000</v>
      </c>
      <c r="F10" s="38"/>
      <c r="G10" s="8" t="s">
        <v>10</v>
      </c>
      <c r="H10" s="14"/>
      <c r="I10" s="21">
        <v>-4440.16</v>
      </c>
      <c r="J10" s="25">
        <v>-4440.16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28000</v>
      </c>
      <c r="E12" s="9">
        <v>28000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49086.080000000002</v>
      </c>
      <c r="J15" s="25">
        <v>29298.080000000002</v>
      </c>
    </row>
    <row r="16" spans="2:10" ht="14.65" customHeight="1" x14ac:dyDescent="0.3">
      <c r="B16" s="10" t="s">
        <v>20</v>
      </c>
      <c r="C16" s="15"/>
      <c r="D16" s="7">
        <f>SUM(D8:D15)</f>
        <v>10674821.710000001</v>
      </c>
      <c r="E16" s="7">
        <f>SUM(E8:E15)</f>
        <v>6799731.0499999998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6397291.79</v>
      </c>
      <c r="J17" s="24">
        <f>SUM(J8:J16)</f>
        <v>4849411.5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39271349.789999999</v>
      </c>
      <c r="E21" s="7">
        <v>35167440.359999999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5295221.3899999997</v>
      </c>
      <c r="E22" s="7">
        <v>5295221.3899999997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0</v>
      </c>
      <c r="J27" s="24">
        <f>SUM(J20:J26)</f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44566571.18</v>
      </c>
      <c r="E29" s="9">
        <f>SUM(E19:E28)</f>
        <v>40462661.75</v>
      </c>
      <c r="F29" s="38"/>
      <c r="G29" s="15" t="s">
        <v>40</v>
      </c>
      <c r="H29" s="15"/>
      <c r="I29" s="22">
        <f>+I17+I27</f>
        <v>6397291.79</v>
      </c>
      <c r="J29" s="28">
        <f>+J17+J27</f>
        <v>4849411.5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55241392.890000001</v>
      </c>
      <c r="E31" s="22">
        <f>+E16+E29</f>
        <v>47262392.799999997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3"/>
      <c r="C33" s="64"/>
      <c r="D33" s="64"/>
      <c r="E33" s="64"/>
      <c r="F33" s="38"/>
      <c r="G33" s="15" t="s">
        <v>44</v>
      </c>
      <c r="H33" s="15"/>
      <c r="I33" s="22">
        <f>SUM(I34:I36)</f>
        <v>647098.31000000006</v>
      </c>
      <c r="J33" s="28">
        <f>SUM(J34:J36)</f>
        <v>647098.31000000006</v>
      </c>
    </row>
    <row r="34" spans="2:10" x14ac:dyDescent="0.25">
      <c r="B34" s="58"/>
      <c r="C34" s="59"/>
      <c r="D34" s="59"/>
      <c r="E34" s="59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58"/>
      <c r="C35" s="59"/>
      <c r="D35" s="59"/>
      <c r="E35" s="59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0"/>
      <c r="C36" s="61"/>
      <c r="D36" s="61"/>
      <c r="E36" s="61"/>
      <c r="F36" s="38"/>
      <c r="G36" s="8" t="s">
        <v>47</v>
      </c>
      <c r="H36" s="14"/>
      <c r="I36" s="21">
        <v>647098.31000000006</v>
      </c>
      <c r="J36" s="25">
        <v>647098.31000000006</v>
      </c>
    </row>
    <row r="37" spans="2:10" x14ac:dyDescent="0.25">
      <c r="B37" s="56"/>
      <c r="C37" s="57"/>
      <c r="D37" s="57"/>
      <c r="E37" s="57"/>
      <c r="F37" s="18"/>
      <c r="G37" s="14"/>
      <c r="H37" s="14"/>
      <c r="I37" s="31"/>
      <c r="J37" s="32"/>
    </row>
    <row r="38" spans="2:10" ht="24" x14ac:dyDescent="0.25">
      <c r="B38" s="60"/>
      <c r="C38" s="61"/>
      <c r="D38" s="61"/>
      <c r="E38" s="61"/>
      <c r="F38" s="38"/>
      <c r="G38" s="15" t="s">
        <v>48</v>
      </c>
      <c r="H38" s="15"/>
      <c r="I38" s="31">
        <f>SUM(I39:I43)</f>
        <v>48197002.789999999</v>
      </c>
      <c r="J38" s="32">
        <f>SUM(J39:J43)</f>
        <v>41765882.990000002</v>
      </c>
    </row>
    <row r="39" spans="2:10" ht="24" x14ac:dyDescent="0.25">
      <c r="B39" s="60"/>
      <c r="C39" s="61"/>
      <c r="D39" s="61"/>
      <c r="E39" s="61"/>
      <c r="F39" s="38"/>
      <c r="G39" s="8" t="s">
        <v>49</v>
      </c>
      <c r="H39" s="14"/>
      <c r="I39" s="23">
        <v>6431119.7999999998</v>
      </c>
      <c r="J39" s="24">
        <v>13675150.029999999</v>
      </c>
    </row>
    <row r="40" spans="2:10" x14ac:dyDescent="0.25">
      <c r="B40" s="60"/>
      <c r="C40" s="61"/>
      <c r="D40" s="61"/>
      <c r="E40" s="61"/>
      <c r="F40" s="38"/>
      <c r="G40" s="8" t="s">
        <v>50</v>
      </c>
      <c r="H40" s="14"/>
      <c r="I40" s="23">
        <v>41599582.030000001</v>
      </c>
      <c r="J40" s="24">
        <v>27924432</v>
      </c>
    </row>
    <row r="41" spans="2:10" x14ac:dyDescent="0.25">
      <c r="B41" s="60"/>
      <c r="C41" s="61"/>
      <c r="D41" s="61"/>
      <c r="E41" s="61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0"/>
      <c r="C42" s="61"/>
      <c r="D42" s="61"/>
      <c r="E42" s="61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8"/>
      <c r="C43" s="59"/>
      <c r="D43" s="59"/>
      <c r="E43" s="59"/>
      <c r="F43" s="38"/>
      <c r="G43" s="8" t="s">
        <v>53</v>
      </c>
      <c r="H43" s="14"/>
      <c r="I43" s="23">
        <v>166300.96</v>
      </c>
      <c r="J43" s="24">
        <v>166300.96</v>
      </c>
    </row>
    <row r="44" spans="2:10" x14ac:dyDescent="0.25">
      <c r="B44" s="56"/>
      <c r="C44" s="57"/>
      <c r="D44" s="57"/>
      <c r="E44" s="57"/>
      <c r="F44" s="37"/>
      <c r="G44" s="14"/>
      <c r="H44" s="14"/>
      <c r="I44" s="31"/>
      <c r="J44" s="32"/>
    </row>
    <row r="45" spans="2:10" ht="36" x14ac:dyDescent="0.25">
      <c r="B45" s="58"/>
      <c r="C45" s="59"/>
      <c r="D45" s="59"/>
      <c r="E45" s="59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x14ac:dyDescent="0.25">
      <c r="B46" s="58"/>
      <c r="C46" s="59"/>
      <c r="D46" s="59"/>
      <c r="E46" s="59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0"/>
      <c r="C47" s="61"/>
      <c r="D47" s="61"/>
      <c r="E47" s="61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6"/>
      <c r="C48" s="57"/>
      <c r="D48" s="57"/>
      <c r="E48" s="57"/>
      <c r="F48" s="37"/>
      <c r="G48" s="14"/>
      <c r="H48" s="14"/>
      <c r="I48" s="31"/>
      <c r="J48" s="32"/>
    </row>
    <row r="49" spans="1:10" x14ac:dyDescent="0.25">
      <c r="B49" s="60"/>
      <c r="C49" s="61"/>
      <c r="D49" s="61"/>
      <c r="E49" s="61"/>
      <c r="F49" s="38"/>
      <c r="G49" s="15" t="s">
        <v>57</v>
      </c>
      <c r="H49" s="15"/>
      <c r="I49" s="31">
        <f>+I33+I38+I45</f>
        <v>48844101.100000001</v>
      </c>
      <c r="J49" s="32">
        <f>+J33+J38+J45</f>
        <v>42412981.300000004</v>
      </c>
    </row>
    <row r="50" spans="1:10" x14ac:dyDescent="0.25">
      <c r="B50" s="56"/>
      <c r="C50" s="57"/>
      <c r="D50" s="57"/>
      <c r="E50" s="57"/>
      <c r="F50" s="37"/>
      <c r="G50" s="14"/>
      <c r="H50" s="14"/>
      <c r="I50" s="31"/>
      <c r="J50" s="32"/>
    </row>
    <row r="51" spans="1:10" ht="24" x14ac:dyDescent="0.25">
      <c r="B51" s="56"/>
      <c r="C51" s="57"/>
      <c r="D51" s="57"/>
      <c r="E51" s="57"/>
      <c r="F51" s="38"/>
      <c r="G51" s="15" t="s">
        <v>58</v>
      </c>
      <c r="H51" s="15"/>
      <c r="I51" s="22">
        <f>+I29+I49</f>
        <v>55241392.890000001</v>
      </c>
      <c r="J51" s="28">
        <f>+J29+J49</f>
        <v>47262392.800000004</v>
      </c>
    </row>
    <row r="52" spans="1:10" ht="15.75" thickBot="1" x14ac:dyDescent="0.3">
      <c r="A52" s="41" t="s">
        <v>63</v>
      </c>
      <c r="B52" s="65"/>
      <c r="C52" s="66"/>
      <c r="D52" s="66"/>
      <c r="E52" s="66"/>
      <c r="F52" s="39"/>
      <c r="G52" s="67"/>
      <c r="H52" s="67"/>
      <c r="I52" s="67"/>
      <c r="J52" s="68"/>
    </row>
    <row r="54" spans="1:10" ht="37.15" customHeight="1" x14ac:dyDescent="0.25">
      <c r="B54" s="62" t="s">
        <v>60</v>
      </c>
      <c r="C54" s="62"/>
      <c r="D54" s="62"/>
      <c r="E54" s="62"/>
      <c r="F54" s="62"/>
      <c r="G54" s="62"/>
      <c r="H54" s="62"/>
      <c r="I54" s="62"/>
      <c r="J54" s="62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0" hidden="1" x14ac:dyDescent="0.25"/>
    <row r="98" spans="2:20" hidden="1" x14ac:dyDescent="0.25"/>
    <row r="99" spans="2:20" hidden="1" x14ac:dyDescent="0.25"/>
    <row r="100" spans="2:20" hidden="1" x14ac:dyDescent="0.25"/>
    <row r="101" spans="2:20" hidden="1" x14ac:dyDescent="0.25"/>
    <row r="102" spans="2:20" hidden="1" x14ac:dyDescent="0.25"/>
    <row r="103" spans="2:20" hidden="1" x14ac:dyDescent="0.25"/>
    <row r="104" spans="2:20" hidden="1" x14ac:dyDescent="0.25"/>
    <row r="107" spans="2:20" s="45" customFormat="1" ht="27" customHeight="1" x14ac:dyDescent="0.25">
      <c r="B107" s="46"/>
      <c r="C107" s="46"/>
      <c r="D107" s="46"/>
      <c r="E107" s="46"/>
      <c r="F107" s="46"/>
      <c r="G107" s="46"/>
      <c r="H107" s="46"/>
    </row>
    <row r="108" spans="2:20" s="45" customFormat="1" ht="27" customHeight="1" x14ac:dyDescent="0.25">
      <c r="B108" s="47" t="s">
        <v>65</v>
      </c>
      <c r="C108" s="47"/>
      <c r="D108" s="48"/>
      <c r="E108" s="48"/>
      <c r="F108" s="48"/>
      <c r="G108" s="47" t="s">
        <v>66</v>
      </c>
      <c r="H108" s="47"/>
      <c r="I108" s="49"/>
      <c r="J108" s="49"/>
      <c r="K108" s="46"/>
      <c r="L108" s="46"/>
      <c r="N108" s="49"/>
      <c r="O108" s="49"/>
      <c r="P108" s="49"/>
      <c r="Q108" s="49"/>
      <c r="R108" s="49"/>
      <c r="S108" s="49"/>
      <c r="T108" s="49"/>
    </row>
    <row r="109" spans="2:20" s="45" customFormat="1" ht="37.5" customHeight="1" x14ac:dyDescent="0.25">
      <c r="B109" s="50" t="s">
        <v>67</v>
      </c>
      <c r="C109" s="50"/>
      <c r="D109" s="51"/>
      <c r="E109" s="51"/>
      <c r="F109" s="51"/>
      <c r="G109" s="50" t="s">
        <v>68</v>
      </c>
      <c r="H109" s="50"/>
      <c r="I109" s="52"/>
      <c r="J109" s="52"/>
      <c r="K109" s="46"/>
      <c r="L109" s="46"/>
      <c r="N109" s="52"/>
      <c r="O109" s="52"/>
      <c r="P109" s="52"/>
      <c r="Q109" s="52"/>
      <c r="R109" s="52"/>
      <c r="S109" s="52"/>
      <c r="T109" s="46"/>
    </row>
    <row r="110" spans="2:20" s="45" customFormat="1" ht="15" customHeight="1" x14ac:dyDescent="0.25">
      <c r="B110" s="53" t="s">
        <v>69</v>
      </c>
      <c r="C110" s="53"/>
      <c r="D110" s="54"/>
      <c r="E110" s="54"/>
      <c r="F110" s="54"/>
      <c r="G110" s="47" t="s">
        <v>70</v>
      </c>
      <c r="H110" s="47"/>
      <c r="I110" s="55"/>
      <c r="J110" s="55"/>
      <c r="K110" s="55"/>
      <c r="L110" s="46"/>
      <c r="N110" s="49"/>
      <c r="O110" s="49"/>
      <c r="P110" s="49"/>
      <c r="Q110" s="49"/>
      <c r="R110" s="49"/>
      <c r="S110" s="49"/>
      <c r="T110" s="46"/>
    </row>
    <row r="111" spans="2:20" s="45" customFormat="1" ht="37.5" customHeight="1" x14ac:dyDescent="0.25">
      <c r="B111" s="50" t="s">
        <v>71</v>
      </c>
      <c r="C111" s="50"/>
      <c r="D111" s="51"/>
      <c r="E111" s="51"/>
      <c r="F111" s="51"/>
      <c r="G111" s="50" t="s">
        <v>72</v>
      </c>
      <c r="H111" s="50"/>
      <c r="I111" s="52"/>
      <c r="J111" s="52"/>
      <c r="K111" s="46"/>
      <c r="L111" s="46"/>
      <c r="N111" s="52"/>
      <c r="O111" s="52"/>
      <c r="P111" s="52"/>
      <c r="Q111" s="52"/>
      <c r="R111" s="52"/>
      <c r="S111" s="52"/>
      <c r="T111" s="46"/>
    </row>
    <row r="112" spans="2:20" s="45" customFormat="1" ht="15" customHeight="1" x14ac:dyDescent="0.25">
      <c r="B112" s="53" t="s">
        <v>73</v>
      </c>
      <c r="C112" s="53"/>
      <c r="D112" s="54"/>
      <c r="E112" s="54"/>
      <c r="F112" s="54"/>
      <c r="G112" s="53" t="s">
        <v>74</v>
      </c>
      <c r="H112" s="53"/>
      <c r="I112" s="55"/>
      <c r="J112" s="55"/>
      <c r="K112" s="55"/>
      <c r="L112" s="46"/>
      <c r="N112" s="55"/>
      <c r="O112" s="55"/>
      <c r="P112" s="55"/>
      <c r="Q112" s="55"/>
      <c r="R112" s="55"/>
      <c r="S112" s="55"/>
      <c r="T112" s="55"/>
    </row>
    <row r="113" spans="2:20" s="45" customFormat="1" ht="15" customHeight="1" x14ac:dyDescent="0.25">
      <c r="B113" s="52" t="s">
        <v>75</v>
      </c>
      <c r="C113" s="52"/>
      <c r="D113" s="52"/>
      <c r="E113" s="52"/>
      <c r="F113" s="52"/>
      <c r="G113" s="52" t="s">
        <v>76</v>
      </c>
      <c r="H113" s="52"/>
      <c r="I113" s="52"/>
      <c r="J113" s="52"/>
      <c r="K113" s="46"/>
      <c r="L113" s="46"/>
      <c r="N113" s="52"/>
      <c r="O113" s="52"/>
      <c r="P113" s="52"/>
      <c r="Q113" s="52"/>
      <c r="R113" s="52"/>
      <c r="S113" s="52"/>
      <c r="T113" s="46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7" right="0.7" top="0.36" bottom="0.4" header="0.3" footer="0.3"/>
  <pageSetup scale="64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2018-04-21T02:03:54Z</cp:lastPrinted>
  <dcterms:created xsi:type="dcterms:W3CDTF">2015-10-07T18:28:10Z</dcterms:created>
  <dcterms:modified xsi:type="dcterms:W3CDTF">2018-04-21T02:03:57Z</dcterms:modified>
</cp:coreProperties>
</file>