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Municipio de morelos jorge\1ER TRIMESTRE DE 2018\I. Información Contable\"/>
    </mc:Choice>
  </mc:AlternateContent>
  <xr:revisionPtr revIDLastSave="0" documentId="12_ncr:500000_{29783C8A-810E-493D-B2AA-A4D1B752E24F}" xr6:coauthVersionLast="31" xr6:coauthVersionMax="31" xr10:uidLastSave="{00000000-0000-0000-0000-000000000000}"/>
  <bookViews>
    <workbookView xWindow="0" yWindow="0" windowWidth="16395" windowHeight="6210" xr2:uid="{00000000-000D-0000-FFFF-FFFF00000000}"/>
  </bookViews>
  <sheets>
    <sheet name="EFE" sheetId="1" r:id="rId1"/>
  </sheets>
  <definedNames>
    <definedName name="_xlnm.Print_Area" localSheetId="0">EFE!$B$2:$G$69</definedName>
  </definedNames>
  <calcPr calcId="162913"/>
</workbook>
</file>

<file path=xl/calcChain.xml><?xml version="1.0" encoding="utf-8"?>
<calcChain xmlns="http://schemas.openxmlformats.org/spreadsheetml/2006/main">
  <c r="G56" i="1" l="1"/>
  <c r="G51" i="1"/>
  <c r="G61" i="1" s="1"/>
  <c r="F56" i="1"/>
  <c r="F51" i="1"/>
  <c r="F61" i="1" s="1"/>
  <c r="G44" i="1"/>
  <c r="G40" i="1"/>
  <c r="F44" i="1"/>
  <c r="F40" i="1"/>
  <c r="G20" i="1"/>
  <c r="G8" i="1"/>
  <c r="F20" i="1"/>
  <c r="F8" i="1"/>
  <c r="F48" i="1" l="1"/>
  <c r="G48" i="1"/>
  <c r="G37" i="1"/>
  <c r="F37" i="1"/>
  <c r="F63" i="1" s="1"/>
  <c r="F66" i="1" s="1"/>
  <c r="G63" i="1" l="1"/>
  <c r="G66" i="1" s="1"/>
</calcChain>
</file>

<file path=xl/sharedStrings.xml><?xml version="1.0" encoding="utf-8"?>
<sst xmlns="http://schemas.openxmlformats.org/spreadsheetml/2006/main" count="76" uniqueCount="68">
  <si>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</si>
  <si>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</si>
  <si>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</si>
  <si>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</si>
  <si>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</si>
  <si>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</si>
  <si>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</si>
  <si>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</si>
  <si>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</si>
  <si>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</si>
  <si>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</si>
  <si>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</si>
  <si>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</si>
  <si>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</si>
  <si>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</si>
  <si>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</si>
  <si>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</si>
  <si>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</si>
  <si>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</si>
  <si>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</si>
  <si>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</si>
  <si>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</si>
  <si>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</si>
  <si>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</si>
  <si>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</si>
  <si>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</si>
  <si>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</si>
  <si>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</si>
  <si>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</si>
  <si>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</si>
  <si>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</si>
  <si>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</si>
  <si>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</si>
  <si>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</si>
  <si>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</si>
  <si>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</si>
  <si>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</si>
  <si>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</si>
  <si>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</si>
  <si>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</si>
  <si>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</si>
  <si>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</si>
  <si>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</si>
  <si>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</si>
  <si>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</si>
  <si>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</si>
  <si>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</si>
  <si>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</si>
  <si>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</si>
  <si>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</si>
  <si>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</si>
  <si>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</si>
  <si>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Del 01 de enero al 31 de marzo de 2018 y 2017</t>
  </si>
  <si>
    <t>2018</t>
  </si>
  <si>
    <t>ASEC_EFE_1erTRIM_A9</t>
  </si>
  <si>
    <t>MUNICIPIO DE MORELOS, COAHUILA</t>
  </si>
  <si>
    <t>C. VIRGINIA GABRIELA ZERTUCHE FLORES</t>
  </si>
  <si>
    <t>C. CRUZ EDUARDO ACEVEDO ESQUIVEL</t>
  </si>
  <si>
    <t>PRESIDENTA MUNICIPAL</t>
  </si>
  <si>
    <t>TESORERO MUNICIPAL</t>
  </si>
  <si>
    <t>C. NORMA SERRANO SILVIA</t>
  </si>
  <si>
    <t>C. JUAN ANTONIO AVITIA CASTRO</t>
  </si>
  <si>
    <t>COMISIONADO DE HACIENDA</t>
  </si>
  <si>
    <t>CONTRALOR MUNICIPAL</t>
  </si>
  <si>
    <t>C. JOSE LUIS GONZALEZ PEREZ</t>
  </si>
  <si>
    <t>C. CARLOS CESAR IRUEGAS AREVALO</t>
  </si>
  <si>
    <t>SINDICO DE MAYORIA</t>
  </si>
  <si>
    <t>SINDICO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</si>
</sst>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" fillId="0" borderId="0" xfId="0" applyFont="1" applyAlignment="1"/>
    <xf numFmtId="0" fontId="13" fillId="0" borderId="11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3</xdr:col>
      <xdr:colOff>189257</xdr:colOff>
      <xdr:row>3</xdr:row>
      <xdr:rowOff>142874</xdr:rowOff>
    </xdr:to>
    <xdr:pic>
      <xdr:nvPicPr>
        <xdr:cNvPr id="2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71450"/>
          <a:ext cx="770282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1143000</xdr:colOff>
      <xdr:row>1</xdr:row>
      <xdr:rowOff>9525</xdr:rowOff>
    </xdr:from>
    <xdr:to>
      <xdr:col>6</xdr:col>
      <xdr:colOff>1819275</xdr:colOff>
      <xdr:row>3</xdr:row>
      <xdr:rowOff>142875</xdr:rowOff>
    </xdr:to>
    <xdr:pic>
      <xdr:nvPicPr>
        <xdr:cNvPr id="3" name="2 Imagen" descr="C:\Users\Laura\Desktop\Logo Morelos\logoofficial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171450"/>
          <a:ext cx="67627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0"/>
  <sheetViews>
    <sheetView showGridLines="0" tabSelected="1" topLeftCell="A58" zoomScaleNormal="100" workbookViewId="0">
      <selection activeCell="B2" sqref="B2:G120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60" t="s">
        <v>55</v>
      </c>
      <c r="C2" s="61"/>
      <c r="D2" s="61"/>
      <c r="E2" s="61"/>
      <c r="F2" s="61"/>
      <c r="G2" s="62"/>
      <c r="H2" s="2"/>
      <c r="I2" s="2"/>
      <c r="J2" s="2"/>
      <c r="K2" s="2"/>
      <c r="L2" s="2"/>
    </row>
    <row r="3" spans="1:12" x14ac:dyDescent="0.2">
      <c r="A3" s="2"/>
      <c r="B3" s="63" t="s">
        <v>0</v>
      </c>
      <c r="C3" s="64"/>
      <c r="D3" s="64"/>
      <c r="E3" s="64"/>
      <c r="F3" s="64"/>
      <c r="G3" s="65"/>
      <c r="H3" s="2"/>
      <c r="I3" s="2"/>
      <c r="J3" s="2"/>
      <c r="K3" s="2"/>
      <c r="L3" s="2"/>
    </row>
    <row r="4" spans="1:12" ht="12.75" thickBot="1" x14ac:dyDescent="0.25">
      <c r="A4" s="2"/>
      <c r="B4" s="66" t="s">
        <v>52</v>
      </c>
      <c r="C4" s="67"/>
      <c r="D4" s="67"/>
      <c r="E4" s="67"/>
      <c r="F4" s="67"/>
      <c r="G4" s="68"/>
      <c r="H4" s="2"/>
      <c r="I4" s="2"/>
      <c r="J4" s="2"/>
      <c r="K4" s="2"/>
      <c r="L4" s="2"/>
    </row>
    <row r="5" spans="1:12" ht="12.75" thickBot="1" x14ac:dyDescent="0.25">
      <c r="A5" s="2"/>
      <c r="B5" s="69" t="s">
        <v>1</v>
      </c>
      <c r="C5" s="70"/>
      <c r="D5" s="70"/>
      <c r="E5" s="32"/>
      <c r="F5" s="23" t="s">
        <v>53</v>
      </c>
      <c r="G5" s="24" t="s">
        <v>51</v>
      </c>
      <c r="H5" s="2"/>
      <c r="I5" s="2"/>
      <c r="J5" s="2"/>
      <c r="K5" s="2"/>
      <c r="L5" s="2"/>
    </row>
    <row r="6" spans="1:12" x14ac:dyDescent="0.2">
      <c r="A6" s="2"/>
      <c r="B6" s="71"/>
      <c r="C6" s="72"/>
      <c r="D6" s="72"/>
      <c r="E6" s="72"/>
      <c r="F6" s="72"/>
      <c r="G6" s="73"/>
      <c r="H6" s="2"/>
      <c r="I6" s="2"/>
      <c r="J6" s="2"/>
      <c r="K6" s="2"/>
      <c r="L6" s="2"/>
    </row>
    <row r="7" spans="1:12" x14ac:dyDescent="0.2">
      <c r="A7" s="2"/>
      <c r="B7" s="58" t="s">
        <v>2</v>
      </c>
      <c r="C7" s="59"/>
      <c r="D7" s="59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57" t="s">
        <v>3</v>
      </c>
      <c r="D8" s="57"/>
      <c r="E8" s="30"/>
      <c r="F8" s="6">
        <f>SUM(F9:F19)</f>
        <v>14450129.460000001</v>
      </c>
      <c r="G8" s="7">
        <f>SUM(G9:G19)</f>
        <v>9075263.1500000004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1129812.1399999999</v>
      </c>
      <c r="G9" s="11">
        <v>1150715.27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64976</v>
      </c>
      <c r="G11" s="11">
        <v>63510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258830.29</v>
      </c>
      <c r="G12" s="11">
        <v>303484.37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10400</v>
      </c>
      <c r="G13" s="11">
        <v>5600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47373.24</v>
      </c>
      <c r="G14" s="11">
        <v>352514.06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32095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10">
        <v>11388662.210000001</v>
      </c>
      <c r="G17" s="11">
        <v>7103458.8799999999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1550075.58</v>
      </c>
      <c r="G19" s="11">
        <v>63885.57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7" t="s">
        <v>15</v>
      </c>
      <c r="D20" s="57"/>
      <c r="E20" s="30"/>
      <c r="F20" s="6">
        <f>SUM(F21:F36)</f>
        <v>6676651.4500000002</v>
      </c>
      <c r="G20" s="7">
        <f>SUM(G21:G36)</f>
        <v>7305757.1799999988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3603982.66</v>
      </c>
      <c r="G21" s="11">
        <v>3492142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1184083.68</v>
      </c>
      <c r="G22" s="11">
        <v>1622672.91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902926.11</v>
      </c>
      <c r="G23" s="11">
        <v>1697031.44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146671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173218.92</v>
      </c>
      <c r="G26" s="11">
        <v>166726.64000000001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460247</v>
      </c>
      <c r="G27" s="11">
        <v>220253.56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205522.08</v>
      </c>
      <c r="G36" s="11">
        <v>106930.63</v>
      </c>
      <c r="H36" s="2"/>
      <c r="I36" s="2"/>
      <c r="J36" s="2"/>
      <c r="K36" s="2"/>
      <c r="L36" s="2"/>
    </row>
    <row r="37" spans="1:12" x14ac:dyDescent="0.2">
      <c r="A37" s="2"/>
      <c r="B37" s="50" t="s">
        <v>32</v>
      </c>
      <c r="C37" s="51"/>
      <c r="D37" s="51"/>
      <c r="E37" s="28"/>
      <c r="F37" s="27">
        <f>+F8-F20</f>
        <v>7773478.0100000007</v>
      </c>
      <c r="G37" s="13">
        <f>+G8-G20</f>
        <v>1769505.9700000016</v>
      </c>
      <c r="H37" s="2"/>
      <c r="I37" s="2"/>
      <c r="J37" s="2"/>
      <c r="K37" s="2"/>
      <c r="L37" s="2"/>
    </row>
    <row r="38" spans="1:12" x14ac:dyDescent="0.2">
      <c r="A38" s="2"/>
      <c r="B38" s="52"/>
      <c r="C38" s="53"/>
      <c r="D38" s="53"/>
      <c r="E38" s="53"/>
      <c r="F38" s="53"/>
      <c r="G38" s="54"/>
      <c r="H38" s="2"/>
      <c r="I38" s="2"/>
      <c r="J38" s="2"/>
      <c r="K38" s="2"/>
      <c r="L38" s="2"/>
    </row>
    <row r="39" spans="1:12" x14ac:dyDescent="0.2">
      <c r="A39" s="2"/>
      <c r="B39" s="58" t="s">
        <v>33</v>
      </c>
      <c r="C39" s="59"/>
      <c r="D39" s="59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7" t="s">
        <v>3</v>
      </c>
      <c r="D40" s="57"/>
      <c r="E40" s="30"/>
      <c r="F40" s="19">
        <f>SUM(F41:F43)</f>
        <v>0</v>
      </c>
      <c r="G40" s="20">
        <f>SUM(G41:G43)</f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54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7" t="s">
        <v>15</v>
      </c>
      <c r="D44" s="57"/>
      <c r="E44" s="30"/>
      <c r="F44" s="19">
        <f>SUM(F45:F47)</f>
        <v>4103909.43</v>
      </c>
      <c r="G44" s="20">
        <f>SUM(G45:G47)</f>
        <v>772343.29999999993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4103909.43</v>
      </c>
      <c r="G45" s="22">
        <v>749851.48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0</v>
      </c>
      <c r="G46" s="22">
        <v>22491.82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50" t="s">
        <v>38</v>
      </c>
      <c r="C48" s="51"/>
      <c r="D48" s="51"/>
      <c r="E48" s="28"/>
      <c r="F48" s="19">
        <f>+F40-F44</f>
        <v>-4103909.43</v>
      </c>
      <c r="G48" s="20">
        <f>+G40-G44</f>
        <v>-772343.29999999993</v>
      </c>
      <c r="H48" s="2"/>
      <c r="I48" s="2"/>
      <c r="J48" s="2"/>
      <c r="K48" s="2"/>
      <c r="L48" s="2"/>
    </row>
    <row r="49" spans="1:12" x14ac:dyDescent="0.2">
      <c r="A49" s="2"/>
      <c r="B49" s="52"/>
      <c r="C49" s="53"/>
      <c r="D49" s="53"/>
      <c r="E49" s="53"/>
      <c r="F49" s="53"/>
      <c r="G49" s="54"/>
      <c r="H49" s="2"/>
      <c r="I49" s="2"/>
      <c r="J49" s="2"/>
      <c r="K49" s="2"/>
      <c r="L49" s="2"/>
    </row>
    <row r="50" spans="1:12" x14ac:dyDescent="0.2">
      <c r="A50" s="2"/>
      <c r="B50" s="58" t="s">
        <v>39</v>
      </c>
      <c r="C50" s="59"/>
      <c r="D50" s="59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7" t="s">
        <v>3</v>
      </c>
      <c r="D51" s="57"/>
      <c r="E51" s="30"/>
      <c r="F51" s="14">
        <f>SUM(F52:F55)</f>
        <v>0</v>
      </c>
      <c r="G51" s="15">
        <f>SUM(G52:G55)</f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7" t="s">
        <v>15</v>
      </c>
      <c r="D56" s="57"/>
      <c r="E56" s="30"/>
      <c r="F56" s="6">
        <f>SUM(F57:F60)</f>
        <v>0</v>
      </c>
      <c r="G56" s="7">
        <f>SUM(G57:G60)</f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0</v>
      </c>
      <c r="G60" s="17">
        <v>0</v>
      </c>
      <c r="H60" s="2"/>
      <c r="I60" s="2"/>
      <c r="J60" s="2"/>
      <c r="K60" s="2"/>
      <c r="L60" s="2"/>
    </row>
    <row r="61" spans="1:12" x14ac:dyDescent="0.2">
      <c r="A61" s="2"/>
      <c r="B61" s="50" t="s">
        <v>46</v>
      </c>
      <c r="C61" s="51"/>
      <c r="D61" s="51"/>
      <c r="E61" s="28"/>
      <c r="F61" s="14">
        <f>+F51-F56</f>
        <v>0</v>
      </c>
      <c r="G61" s="15">
        <f>+G51-G56</f>
        <v>0</v>
      </c>
      <c r="H61" s="2"/>
      <c r="I61" s="2"/>
      <c r="J61" s="2"/>
      <c r="K61" s="2"/>
      <c r="L61" s="2"/>
    </row>
    <row r="62" spans="1:12" x14ac:dyDescent="0.2">
      <c r="A62" s="2"/>
      <c r="B62" s="52"/>
      <c r="C62" s="53"/>
      <c r="D62" s="53"/>
      <c r="E62" s="53"/>
      <c r="F62" s="53"/>
      <c r="G62" s="54"/>
      <c r="H62" s="2"/>
      <c r="I62" s="2"/>
      <c r="J62" s="2"/>
      <c r="K62" s="2"/>
      <c r="L62" s="2"/>
    </row>
    <row r="63" spans="1:12" x14ac:dyDescent="0.2">
      <c r="A63" s="2"/>
      <c r="B63" s="55" t="s">
        <v>47</v>
      </c>
      <c r="C63" s="56"/>
      <c r="D63" s="56"/>
      <c r="E63" s="29"/>
      <c r="F63" s="25">
        <f>+F37+F48+F61</f>
        <v>3669568.5800000005</v>
      </c>
      <c r="G63" s="26">
        <f>+G37+G48+G61</f>
        <v>997162.67000000167</v>
      </c>
      <c r="H63" s="2"/>
      <c r="I63" s="2"/>
      <c r="J63" s="2"/>
      <c r="K63" s="2"/>
      <c r="L63" s="2"/>
    </row>
    <row r="64" spans="1:12" x14ac:dyDescent="0.2">
      <c r="A64" s="2"/>
      <c r="B64" s="52"/>
      <c r="C64" s="53"/>
      <c r="D64" s="53"/>
      <c r="E64" s="53"/>
      <c r="F64" s="53"/>
      <c r="G64" s="54"/>
      <c r="H64" s="2"/>
      <c r="I64" s="2"/>
      <c r="J64" s="2"/>
      <c r="K64" s="2"/>
      <c r="L64" s="2"/>
    </row>
    <row r="65" spans="1:12" x14ac:dyDescent="0.2">
      <c r="A65" s="2"/>
      <c r="B65" s="50" t="s">
        <v>48</v>
      </c>
      <c r="C65" s="51"/>
      <c r="D65" s="51"/>
      <c r="E65" s="28"/>
      <c r="F65" s="14">
        <v>3017119.84</v>
      </c>
      <c r="G65" s="15">
        <v>1010055.2</v>
      </c>
      <c r="H65" s="2"/>
      <c r="I65" s="2"/>
      <c r="J65" s="2"/>
      <c r="K65" s="2"/>
      <c r="L65" s="2"/>
    </row>
    <row r="66" spans="1:12" x14ac:dyDescent="0.2">
      <c r="A66" s="2"/>
      <c r="B66" s="55" t="s">
        <v>49</v>
      </c>
      <c r="C66" s="56"/>
      <c r="D66" s="56"/>
      <c r="E66" s="29"/>
      <c r="F66" s="14">
        <f>+F63+F65</f>
        <v>6686688.4199999999</v>
      </c>
      <c r="G66" s="15">
        <f>+G63+G65</f>
        <v>2007217.8700000015</v>
      </c>
      <c r="H66" s="2"/>
      <c r="I66" s="2"/>
      <c r="J66" s="2"/>
      <c r="K66" s="2"/>
      <c r="L66" s="2"/>
    </row>
    <row r="67" spans="1:12" ht="12.75" thickBot="1" x14ac:dyDescent="0.25">
      <c r="A67" s="2"/>
      <c r="B67" s="47"/>
      <c r="C67" s="48"/>
      <c r="D67" s="48"/>
      <c r="E67" s="48"/>
      <c r="F67" s="48"/>
      <c r="G67" s="49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46" t="s">
        <v>50</v>
      </c>
      <c r="C69" s="46"/>
      <c r="D69" s="46"/>
      <c r="E69" s="46"/>
      <c r="F69" s="46"/>
      <c r="G69" s="46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ht="11.25" hidden="1" customHeight="1" x14ac:dyDescent="0.2">
      <c r="E71" s="33"/>
    </row>
    <row r="72" spans="1:12" s="2" customFormat="1" hidden="1" x14ac:dyDescent="0.2">
      <c r="E72" s="33"/>
    </row>
    <row r="73" spans="1:12" s="2" customFormat="1" hidden="1" x14ac:dyDescent="0.2">
      <c r="E73" s="33"/>
    </row>
    <row r="74" spans="1:12" s="2" customFormat="1" ht="15" hidden="1" x14ac:dyDescent="0.25">
      <c r="E74" s="33"/>
      <c r="G74" s="36"/>
    </row>
    <row r="75" spans="1:12" s="2" customFormat="1" hidden="1" x14ac:dyDescent="0.2">
      <c r="E75" s="33"/>
    </row>
    <row r="76" spans="1:12" s="2" customFormat="1" hidden="1" x14ac:dyDescent="0.2">
      <c r="E76" s="33"/>
    </row>
    <row r="77" spans="1:12" s="2" customFormat="1" hidden="1" x14ac:dyDescent="0.2">
      <c r="E77" s="33"/>
    </row>
    <row r="78" spans="1:12" s="2" customFormat="1" hidden="1" x14ac:dyDescent="0.2">
      <c r="E78" s="33"/>
    </row>
    <row r="79" spans="1:12" s="2" customFormat="1" hidden="1" x14ac:dyDescent="0.2">
      <c r="E79" s="33"/>
    </row>
    <row r="80" spans="1:12" s="2" customFormat="1" hidden="1" x14ac:dyDescent="0.2">
      <c r="E80" s="33"/>
    </row>
    <row r="81" spans="5:5" s="2" customFormat="1" hidden="1" x14ac:dyDescent="0.2">
      <c r="E81" s="33"/>
    </row>
    <row r="82" spans="5:5" s="2" customFormat="1" hidden="1" x14ac:dyDescent="0.2">
      <c r="E82" s="33"/>
    </row>
    <row r="83" spans="5:5" s="2" customFormat="1" hidden="1" x14ac:dyDescent="0.2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4" spans="4:6" s="38" customFormat="1" x14ac:dyDescent="0.2"/>
    <row r="115" spans="4:6" s="38" customFormat="1" ht="22.5" x14ac:dyDescent="0.2">
      <c r="D115" s="39" t="s">
        <v>56</v>
      </c>
      <c r="E115" s="40"/>
      <c r="F115" s="39" t="s">
        <v>57</v>
      </c>
    </row>
    <row r="116" spans="4:6" s="38" customFormat="1" ht="45.75" customHeight="1" x14ac:dyDescent="0.2">
      <c r="D116" s="41" t="s">
        <v>58</v>
      </c>
      <c r="E116" s="42"/>
      <c r="F116" s="41" t="s">
        <v>59</v>
      </c>
    </row>
    <row r="117" spans="4:6" s="38" customFormat="1" x14ac:dyDescent="0.2">
      <c r="D117" s="43" t="s">
        <v>60</v>
      </c>
      <c r="E117" s="44"/>
      <c r="F117" s="39" t="s">
        <v>61</v>
      </c>
    </row>
    <row r="118" spans="4:6" ht="36" customHeight="1" x14ac:dyDescent="0.2">
      <c r="D118" s="41" t="s">
        <v>62</v>
      </c>
      <c r="E118" s="45"/>
      <c r="F118" s="41" t="s">
        <v>63</v>
      </c>
    </row>
    <row r="119" spans="4:6" ht="22.5" x14ac:dyDescent="0.2">
      <c r="D119" s="43" t="s">
        <v>64</v>
      </c>
      <c r="E119" s="44"/>
      <c r="F119" s="43" t="s">
        <v>65</v>
      </c>
    </row>
    <row r="120" spans="4:6" x14ac:dyDescent="0.2">
      <c r="D120" s="45" t="s">
        <v>66</v>
      </c>
      <c r="E120" s="45"/>
      <c r="F120" s="45" t="s">
        <v>67</v>
      </c>
    </row>
  </sheetData>
  <mergeCells count="26"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</mergeCells>
  <pageMargins left="0.7" right="0.7" top="0.36" bottom="0.52" header="0.3" footer="0.3"/>
  <pageSetup scale="69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2018-04-21T02:08:51Z</cp:lastPrinted>
  <dcterms:created xsi:type="dcterms:W3CDTF">2015-10-07T18:30:35Z</dcterms:created>
  <dcterms:modified xsi:type="dcterms:W3CDTF">2018-04-21T02:09:23Z</dcterms:modified>
</cp:coreProperties>
</file>