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/>
  <mc:AlternateContent xmlns:mc="http://schemas.openxmlformats.org/markup-compatibility/2006">
    <mc:Choice Requires="x15">
      <x15ac:absPath xmlns:x15ac="http://schemas.microsoft.com/office/spreadsheetml/2010/11/ac" url="\\Muzquiz\RO\IIEG TRANSPARENCIA FINANCIERA 2018\2018\IIEG TRANSPARENCIA FINANCIERA 2DO TRIMESTRE 2018\"/>
    </mc:Choice>
  </mc:AlternateContent>
  <xr:revisionPtr revIDLastSave="0" documentId="8_{BFB14FB3-90E4-42D9-B061-EC42186BCCA2}" xr6:coauthVersionLast="34" xr6:coauthVersionMax="34" xr10:uidLastSave="{00000000-0000-0000-0000-000000000000}"/>
  <bookViews>
    <workbookView xWindow="0" yWindow="0" windowWidth="16395" windowHeight="6225" xr2:uid="{00000000-000D-0000-FFFF-FFFF00000000}"/>
  </bookViews>
  <sheets>
    <sheet name="EA" sheetId="1" r:id="rId1"/>
    <sheet name="EA Acumulado" sheetId="2" r:id="rId2"/>
  </sheets>
  <definedNames>
    <definedName name="_xlnm.Print_Area" localSheetId="0">EA!$B$2:$H$68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3" i="2" l="1"/>
  <c r="G33" i="2"/>
  <c r="F33" i="2"/>
  <c r="G29" i="2"/>
  <c r="F29" i="2"/>
  <c r="G19" i="2"/>
  <c r="F19" i="2"/>
  <c r="G16" i="2"/>
  <c r="F16" i="2"/>
  <c r="G7" i="2"/>
  <c r="F7" i="2"/>
  <c r="F63" i="2" l="1"/>
  <c r="F26" i="2"/>
  <c r="G26" i="2"/>
  <c r="G63" i="2"/>
  <c r="F65" i="2" l="1"/>
  <c r="G65" i="2"/>
  <c r="H65" i="1"/>
  <c r="G65" i="1"/>
  <c r="H63" i="1"/>
  <c r="G63" i="1"/>
  <c r="G43" i="1"/>
  <c r="H33" i="1"/>
  <c r="G33" i="1"/>
  <c r="H29" i="1"/>
  <c r="G29" i="1"/>
  <c r="H26" i="1"/>
  <c r="G26" i="1"/>
  <c r="H7" i="1"/>
  <c r="G7" i="1"/>
  <c r="H16" i="1"/>
  <c r="G16" i="1"/>
  <c r="H19" i="1"/>
  <c r="G19" i="1"/>
</calcChain>
</file>

<file path=xl/sharedStrings.xml><?xml version="1.0" encoding="utf-8"?>
<sst xmlns="http://schemas.openxmlformats.org/spreadsheetml/2006/main" count="141" uniqueCount="71">
  <si>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</si>
  <si>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</si>
  <si>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</si>
  <si>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</si>
  <si>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</si>
  <si>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</si>
  <si>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</si>
  <si>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</si>
  <si>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</si>
  <si>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</si>
  <si>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</si>
  <si>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</si>
  <si>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</si>
  <si>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</si>
  <si>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</si>
  <si>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</si>
  <si>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</si>
  <si>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</si>
  <si>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</si>
  <si>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</si>
  <si>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</si>
  <si>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</si>
  <si>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</si>
  <si>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</si>
  <si>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</si>
  <si>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</si>
  <si>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</si>
  <si>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</si>
  <si>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</si>
  <si>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</si>
  <si>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</si>
  <si>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</si>
  <si>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</si>
  <si>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</si>
  <si>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</si>
  <si>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</si>
  <si>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</si>
  <si>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</si>
  <si>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</si>
  <si>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</si>
  <si>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</si>
  <si>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</si>
  <si>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</si>
  <si>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</si>
  <si>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</si>
  <si>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</si>
  <si>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</si>
  <si>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</si>
  <si>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</si>
  <si>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</si>
  <si>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</si>
  <si>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</si>
  <si>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</si>
  <si>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</si>
  <si>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</si>
  <si>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</si>
  <si>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</si>
  <si>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Productos de Tipo Corriente</t>
  </si>
  <si>
    <t>Del 01 de abril al 30 de junio de 2018 y 2017</t>
  </si>
  <si>
    <t>ASEC_EA_2doTRIM_S0</t>
  </si>
  <si>
    <t>Municipio de Muzquiz, Coahuila</t>
  </si>
  <si>
    <t>C. LUISA ALEJANDRA DEL C. SANTOS CADENA</t>
  </si>
  <si>
    <t>LIC. EMILIO CERNA RODRIGUEZ</t>
  </si>
  <si>
    <t>PRESIDENTE MUNICIPAL</t>
  </si>
  <si>
    <t>TESORERO MUNICIPAL</t>
  </si>
  <si>
    <t>C.P HUGO ALFONSO ELIZONDO SOSA</t>
  </si>
  <si>
    <t>ING. EDUARDO RAMON AGUIRRE RAMOS</t>
  </si>
  <si>
    <t>CONTRALOR MUNICIPAL</t>
  </si>
  <si>
    <t>DIRECTOR DE CONTABILIDAD</t>
  </si>
  <si>
    <t>Ingresos de la Gestión</t>
  </si>
  <si>
    <t>Del 01 de enero al 30 de junio de 2018 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</si>
</sst>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8" fillId="0" borderId="0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180975</xdr:rowOff>
    </xdr:from>
    <xdr:to>
      <xdr:col>1</xdr:col>
      <xdr:colOff>760477</xdr:colOff>
      <xdr:row>4</xdr:row>
      <xdr:rowOff>5517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80975"/>
          <a:ext cx="750952" cy="57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1038226</xdr:colOff>
      <xdr:row>1</xdr:row>
      <xdr:rowOff>19050</xdr:rowOff>
    </xdr:from>
    <xdr:to>
      <xdr:col>7</xdr:col>
      <xdr:colOff>1066801</xdr:colOff>
      <xdr:row>3</xdr:row>
      <xdr:rowOff>161925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77226" y="209550"/>
          <a:ext cx="11239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0</xdr:col>
      <xdr:colOff>750952</xdr:colOff>
      <xdr:row>3</xdr:row>
      <xdr:rowOff>186492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id="{7CA6F43C-9E38-417D-99AB-83DA4A3C1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750952" cy="57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1028701</xdr:colOff>
      <xdr:row>1</xdr:row>
      <xdr:rowOff>19050</xdr:rowOff>
    </xdr:from>
    <xdr:to>
      <xdr:col>6</xdr:col>
      <xdr:colOff>1019176</xdr:colOff>
      <xdr:row>3</xdr:row>
      <xdr:rowOff>152400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8F51BD36-969F-47BE-956E-CA81569B5144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67701" y="209550"/>
          <a:ext cx="11239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2"/>
  <sheetViews>
    <sheetView showGridLines="0" tabSelected="1" zoomScaleNormal="100" zoomScalePageLayoutView="106" workbookViewId="0">
      <selection activeCell="C31" sqref="C31:E31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x14ac:dyDescent="0.25">
      <c r="B2" s="31" t="s">
        <v>60</v>
      </c>
      <c r="C2" s="32"/>
      <c r="D2" s="32"/>
      <c r="E2" s="32"/>
      <c r="F2" s="32"/>
      <c r="G2" s="32"/>
      <c r="H2" s="33"/>
    </row>
    <row r="3" spans="2:8" ht="14.45" x14ac:dyDescent="0.3">
      <c r="B3" s="34" t="s">
        <v>0</v>
      </c>
      <c r="C3" s="35"/>
      <c r="D3" s="35"/>
      <c r="E3" s="35"/>
      <c r="F3" s="35"/>
      <c r="G3" s="35"/>
      <c r="H3" s="36"/>
    </row>
    <row r="4" spans="2:8" thickBot="1" x14ac:dyDescent="0.35">
      <c r="B4" s="37" t="s">
        <v>58</v>
      </c>
      <c r="C4" s="38"/>
      <c r="D4" s="38"/>
      <c r="E4" s="38"/>
      <c r="F4" s="38"/>
      <c r="G4" s="38"/>
      <c r="H4" s="39"/>
    </row>
    <row r="5" spans="2:8" ht="14.45" x14ac:dyDescent="0.3">
      <c r="B5" s="2"/>
      <c r="C5" s="3"/>
      <c r="D5" s="3"/>
      <c r="E5" s="3"/>
      <c r="F5" s="3"/>
      <c r="G5" s="10" t="s">
        <v>56</v>
      </c>
      <c r="H5" s="11" t="s">
        <v>55</v>
      </c>
    </row>
    <row r="6" spans="2:8" ht="14.65" customHeight="1" x14ac:dyDescent="0.3">
      <c r="B6" s="40" t="s">
        <v>1</v>
      </c>
      <c r="C6" s="41"/>
      <c r="D6" s="41"/>
      <c r="E6" s="41"/>
      <c r="F6" s="19"/>
      <c r="G6" s="20"/>
      <c r="H6" s="4"/>
    </row>
    <row r="7" spans="2:8" ht="15" customHeight="1" x14ac:dyDescent="0.25">
      <c r="B7" s="42" t="s">
        <v>69</v>
      </c>
      <c r="C7" s="43"/>
      <c r="D7" s="43"/>
      <c r="E7" s="43"/>
      <c r="F7" s="15"/>
      <c r="G7" s="21">
        <f>SUM(G8:G15)</f>
        <v>7416717.3199999994</v>
      </c>
      <c r="H7" s="5">
        <f>SUM(H8:H15)</f>
        <v>10865938.98</v>
      </c>
    </row>
    <row r="8" spans="2:8" ht="14.65" customHeight="1" x14ac:dyDescent="0.25">
      <c r="B8" s="16"/>
      <c r="C8" s="30" t="s">
        <v>2</v>
      </c>
      <c r="D8" s="30"/>
      <c r="E8" s="30"/>
      <c r="F8" s="17"/>
      <c r="G8" s="22">
        <v>3991848.51</v>
      </c>
      <c r="H8" s="6">
        <v>2498147.2999999998</v>
      </c>
    </row>
    <row r="9" spans="2:8" ht="14.65" customHeight="1" x14ac:dyDescent="0.3">
      <c r="B9" s="16"/>
      <c r="C9" s="30" t="s">
        <v>3</v>
      </c>
      <c r="D9" s="30"/>
      <c r="E9" s="30"/>
      <c r="F9" s="17"/>
      <c r="G9" s="22">
        <v>0</v>
      </c>
      <c r="H9" s="6">
        <v>0</v>
      </c>
    </row>
    <row r="10" spans="2:8" ht="14.65" customHeight="1" x14ac:dyDescent="0.25">
      <c r="B10" s="16"/>
      <c r="C10" s="30" t="s">
        <v>4</v>
      </c>
      <c r="D10" s="30"/>
      <c r="E10" s="30"/>
      <c r="F10" s="17"/>
      <c r="G10" s="22">
        <v>2000</v>
      </c>
      <c r="H10" s="6">
        <v>0</v>
      </c>
    </row>
    <row r="11" spans="2:8" ht="14.65" customHeight="1" x14ac:dyDescent="0.25">
      <c r="B11" s="16"/>
      <c r="C11" s="30" t="s">
        <v>5</v>
      </c>
      <c r="D11" s="30"/>
      <c r="E11" s="30"/>
      <c r="F11" s="17"/>
      <c r="G11" s="22">
        <v>3179422.29</v>
      </c>
      <c r="H11" s="6">
        <v>3841500.68</v>
      </c>
    </row>
    <row r="12" spans="2:8" ht="14.45" x14ac:dyDescent="0.3">
      <c r="B12" s="16"/>
      <c r="C12" s="30" t="s">
        <v>57</v>
      </c>
      <c r="D12" s="30"/>
      <c r="E12" s="30"/>
      <c r="F12" s="17"/>
      <c r="G12" s="22">
        <v>0</v>
      </c>
      <c r="H12" s="6">
        <v>0</v>
      </c>
    </row>
    <row r="13" spans="2:8" ht="14.65" customHeight="1" x14ac:dyDescent="0.25">
      <c r="B13" s="16"/>
      <c r="C13" s="30" t="s">
        <v>6</v>
      </c>
      <c r="D13" s="30"/>
      <c r="E13" s="30"/>
      <c r="F13" s="17"/>
      <c r="G13" s="22">
        <v>243446.52</v>
      </c>
      <c r="H13" s="6">
        <v>4526291</v>
      </c>
    </row>
    <row r="14" spans="2:8" ht="14.65" customHeight="1" x14ac:dyDescent="0.3">
      <c r="B14" s="16"/>
      <c r="C14" s="30" t="s">
        <v>7</v>
      </c>
      <c r="D14" s="30"/>
      <c r="E14" s="30"/>
      <c r="F14" s="17"/>
      <c r="G14" s="22">
        <v>0</v>
      </c>
      <c r="H14" s="6">
        <v>0</v>
      </c>
    </row>
    <row r="15" spans="2:8" ht="26.25" customHeight="1" x14ac:dyDescent="0.25">
      <c r="B15" s="16"/>
      <c r="C15" s="30" t="s">
        <v>8</v>
      </c>
      <c r="D15" s="30"/>
      <c r="E15" s="30"/>
      <c r="F15" s="17"/>
      <c r="G15" s="22">
        <v>0</v>
      </c>
      <c r="H15" s="6">
        <v>0</v>
      </c>
    </row>
    <row r="16" spans="2:8" ht="14.65" customHeight="1" x14ac:dyDescent="0.3">
      <c r="B16" s="42" t="s">
        <v>9</v>
      </c>
      <c r="C16" s="43"/>
      <c r="D16" s="43"/>
      <c r="E16" s="43"/>
      <c r="F16" s="15"/>
      <c r="G16" s="21">
        <f>+G17</f>
        <v>38861846.899999999</v>
      </c>
      <c r="H16" s="5">
        <f>+H17</f>
        <v>30481560.140000001</v>
      </c>
    </row>
    <row r="17" spans="2:8" ht="14.65" customHeight="1" x14ac:dyDescent="0.25">
      <c r="B17" s="16"/>
      <c r="C17" s="30" t="s">
        <v>10</v>
      </c>
      <c r="D17" s="30"/>
      <c r="E17" s="30"/>
      <c r="F17" s="17"/>
      <c r="G17" s="22">
        <v>38861846.899999999</v>
      </c>
      <c r="H17" s="6">
        <v>30481560.140000001</v>
      </c>
    </row>
    <row r="18" spans="2:8" ht="14.65" customHeight="1" x14ac:dyDescent="0.25">
      <c r="B18" s="16"/>
      <c r="C18" s="30" t="s">
        <v>11</v>
      </c>
      <c r="D18" s="30"/>
      <c r="E18" s="30"/>
      <c r="F18" s="17"/>
      <c r="G18" s="22">
        <v>0</v>
      </c>
      <c r="H18" s="6">
        <v>0</v>
      </c>
    </row>
    <row r="19" spans="2:8" ht="14.65" customHeight="1" x14ac:dyDescent="0.25">
      <c r="B19" s="42" t="s">
        <v>12</v>
      </c>
      <c r="C19" s="43"/>
      <c r="D19" s="43"/>
      <c r="E19" s="43"/>
      <c r="F19" s="15"/>
      <c r="G19" s="21">
        <f>+G20</f>
        <v>5732.57</v>
      </c>
      <c r="H19" s="5">
        <f>+H20</f>
        <v>78821.62</v>
      </c>
    </row>
    <row r="20" spans="2:8" ht="14.65" customHeight="1" x14ac:dyDescent="0.25">
      <c r="B20" s="16"/>
      <c r="C20" s="30" t="s">
        <v>13</v>
      </c>
      <c r="D20" s="30"/>
      <c r="E20" s="30"/>
      <c r="F20" s="17"/>
      <c r="G20" s="22">
        <v>5732.57</v>
      </c>
      <c r="H20" s="6">
        <v>78821.62</v>
      </c>
    </row>
    <row r="21" spans="2:8" ht="15" customHeight="1" x14ac:dyDescent="0.25">
      <c r="B21" s="16"/>
      <c r="C21" s="30" t="s">
        <v>14</v>
      </c>
      <c r="D21" s="30"/>
      <c r="E21" s="30"/>
      <c r="F21" s="17"/>
      <c r="G21" s="22">
        <v>0</v>
      </c>
      <c r="H21" s="6">
        <v>0</v>
      </c>
    </row>
    <row r="22" spans="2:8" ht="15" customHeight="1" x14ac:dyDescent="0.25">
      <c r="B22" s="16"/>
      <c r="C22" s="30" t="s">
        <v>15</v>
      </c>
      <c r="D22" s="30"/>
      <c r="E22" s="30"/>
      <c r="F22" s="17"/>
      <c r="G22" s="22">
        <v>0</v>
      </c>
      <c r="H22" s="6">
        <v>0</v>
      </c>
    </row>
    <row r="23" spans="2:8" ht="15" customHeight="1" x14ac:dyDescent="0.25">
      <c r="B23" s="16"/>
      <c r="C23" s="30" t="s">
        <v>16</v>
      </c>
      <c r="D23" s="30"/>
      <c r="E23" s="30"/>
      <c r="F23" s="17"/>
      <c r="G23" s="22">
        <v>0</v>
      </c>
      <c r="H23" s="6">
        <v>0</v>
      </c>
    </row>
    <row r="24" spans="2:8" ht="14.65" customHeight="1" x14ac:dyDescent="0.25">
      <c r="B24" s="16"/>
      <c r="C24" s="30" t="s">
        <v>17</v>
      </c>
      <c r="D24" s="30"/>
      <c r="E24" s="30"/>
      <c r="F24" s="17"/>
      <c r="G24" s="22">
        <v>0</v>
      </c>
      <c r="H24" s="6">
        <v>0</v>
      </c>
    </row>
    <row r="25" spans="2:8" ht="14.65" customHeight="1" x14ac:dyDescent="0.25">
      <c r="B25" s="16"/>
      <c r="C25" s="17"/>
      <c r="D25" s="17"/>
      <c r="E25" s="17"/>
      <c r="F25" s="17"/>
      <c r="G25" s="22"/>
      <c r="H25" s="6"/>
    </row>
    <row r="26" spans="2:8" ht="15" customHeight="1" x14ac:dyDescent="0.25">
      <c r="B26" s="44" t="s">
        <v>18</v>
      </c>
      <c r="C26" s="45"/>
      <c r="D26" s="45"/>
      <c r="E26" s="45"/>
      <c r="F26" s="18"/>
      <c r="G26" s="21">
        <f>+G19+G16+G7</f>
        <v>46284296.789999999</v>
      </c>
      <c r="H26" s="5">
        <f>+H19+H16+H7</f>
        <v>41426320.740000002</v>
      </c>
    </row>
    <row r="27" spans="2:8" x14ac:dyDescent="0.25">
      <c r="B27" s="16"/>
      <c r="C27" s="17"/>
      <c r="D27" s="17"/>
      <c r="E27" s="17"/>
      <c r="F27" s="17"/>
      <c r="G27" s="22"/>
      <c r="H27" s="6"/>
    </row>
    <row r="28" spans="2:8" ht="15" customHeight="1" x14ac:dyDescent="0.25">
      <c r="B28" s="42" t="s">
        <v>19</v>
      </c>
      <c r="C28" s="43"/>
      <c r="D28" s="43"/>
      <c r="E28" s="43"/>
      <c r="F28" s="15"/>
      <c r="G28" s="22"/>
      <c r="H28" s="6"/>
    </row>
    <row r="29" spans="2:8" ht="15" customHeight="1" x14ac:dyDescent="0.25">
      <c r="B29" s="42" t="s">
        <v>20</v>
      </c>
      <c r="C29" s="43"/>
      <c r="D29" s="43"/>
      <c r="E29" s="43"/>
      <c r="F29" s="15"/>
      <c r="G29" s="21">
        <f>SUM(G30:G32)</f>
        <v>32518826.489999998</v>
      </c>
      <c r="H29" s="5">
        <f>SUM(H30:H32)</f>
        <v>26373796.280000001</v>
      </c>
    </row>
    <row r="30" spans="2:8" x14ac:dyDescent="0.25">
      <c r="B30" s="16"/>
      <c r="C30" s="30" t="s">
        <v>21</v>
      </c>
      <c r="D30" s="30"/>
      <c r="E30" s="30"/>
      <c r="F30" s="17"/>
      <c r="G30" s="22">
        <v>17127142.969999999</v>
      </c>
      <c r="H30" s="6">
        <v>13860198.390000001</v>
      </c>
    </row>
    <row r="31" spans="2:8" x14ac:dyDescent="0.25">
      <c r="B31" s="16"/>
      <c r="C31" s="30" t="s">
        <v>22</v>
      </c>
      <c r="D31" s="30"/>
      <c r="E31" s="30"/>
      <c r="F31" s="17"/>
      <c r="G31" s="22">
        <v>5670980.29</v>
      </c>
      <c r="H31" s="6">
        <v>4314833.91</v>
      </c>
    </row>
    <row r="32" spans="2:8" x14ac:dyDescent="0.25">
      <c r="B32" s="16"/>
      <c r="C32" s="30" t="s">
        <v>23</v>
      </c>
      <c r="D32" s="30"/>
      <c r="E32" s="30"/>
      <c r="F32" s="17"/>
      <c r="G32" s="22">
        <v>9720703.2300000004</v>
      </c>
      <c r="H32" s="6">
        <v>8198763.9800000004</v>
      </c>
    </row>
    <row r="33" spans="2:8" ht="15" customHeight="1" x14ac:dyDescent="0.3">
      <c r="B33" s="42" t="s">
        <v>11</v>
      </c>
      <c r="C33" s="43"/>
      <c r="D33" s="43"/>
      <c r="E33" s="43"/>
      <c r="F33" s="15"/>
      <c r="G33" s="21">
        <f>SUM(G34:G42)</f>
        <v>3057366.2199999997</v>
      </c>
      <c r="H33" s="5">
        <f>SUM(H34:H42)</f>
        <v>4205006.6900000004</v>
      </c>
    </row>
    <row r="34" spans="2:8" ht="15" customHeight="1" x14ac:dyDescent="0.25">
      <c r="B34" s="16"/>
      <c r="C34" s="30" t="s">
        <v>24</v>
      </c>
      <c r="D34" s="30"/>
      <c r="E34" s="30"/>
      <c r="F34" s="17"/>
      <c r="G34" s="22">
        <v>0</v>
      </c>
      <c r="H34" s="6">
        <v>0</v>
      </c>
    </row>
    <row r="35" spans="2:8" ht="15" customHeight="1" x14ac:dyDescent="0.25">
      <c r="B35" s="16"/>
      <c r="C35" s="30" t="s">
        <v>25</v>
      </c>
      <c r="D35" s="30"/>
      <c r="E35" s="30"/>
      <c r="F35" s="17"/>
      <c r="G35" s="22">
        <v>0</v>
      </c>
      <c r="H35" s="6">
        <v>0</v>
      </c>
    </row>
    <row r="36" spans="2:8" x14ac:dyDescent="0.25">
      <c r="B36" s="16"/>
      <c r="C36" s="30" t="s">
        <v>26</v>
      </c>
      <c r="D36" s="30"/>
      <c r="E36" s="30"/>
      <c r="F36" s="17"/>
      <c r="G36" s="22">
        <v>529005.4</v>
      </c>
      <c r="H36" s="6">
        <v>1891912.74</v>
      </c>
    </row>
    <row r="37" spans="2:8" x14ac:dyDescent="0.25">
      <c r="B37" s="16"/>
      <c r="C37" s="30" t="s">
        <v>27</v>
      </c>
      <c r="D37" s="30"/>
      <c r="E37" s="30"/>
      <c r="F37" s="17"/>
      <c r="G37" s="22">
        <v>2528360.8199999998</v>
      </c>
      <c r="H37" s="6">
        <v>2313093.9500000002</v>
      </c>
    </row>
    <row r="38" spans="2:8" ht="14.45" x14ac:dyDescent="0.3">
      <c r="B38" s="16"/>
      <c r="C38" s="30" t="s">
        <v>28</v>
      </c>
      <c r="D38" s="30"/>
      <c r="E38" s="30"/>
      <c r="F38" s="17"/>
      <c r="G38" s="22">
        <v>0</v>
      </c>
      <c r="H38" s="6">
        <v>0</v>
      </c>
    </row>
    <row r="39" spans="2:8" ht="15" customHeight="1" x14ac:dyDescent="0.25">
      <c r="B39" s="16"/>
      <c r="C39" s="30" t="s">
        <v>29</v>
      </c>
      <c r="D39" s="30"/>
      <c r="E39" s="30"/>
      <c r="F39" s="17"/>
      <c r="G39" s="22">
        <v>0</v>
      </c>
      <c r="H39" s="6">
        <v>0</v>
      </c>
    </row>
    <row r="40" spans="2:8" x14ac:dyDescent="0.25">
      <c r="B40" s="16"/>
      <c r="C40" s="30" t="s">
        <v>30</v>
      </c>
      <c r="D40" s="30"/>
      <c r="E40" s="30"/>
      <c r="F40" s="17"/>
      <c r="G40" s="22">
        <v>0</v>
      </c>
      <c r="H40" s="6">
        <v>0</v>
      </c>
    </row>
    <row r="41" spans="2:8" x14ac:dyDescent="0.25">
      <c r="B41" s="16"/>
      <c r="C41" s="30" t="s">
        <v>31</v>
      </c>
      <c r="D41" s="30"/>
      <c r="E41" s="30"/>
      <c r="F41" s="17"/>
      <c r="G41" s="22">
        <v>0</v>
      </c>
      <c r="H41" s="6">
        <v>0</v>
      </c>
    </row>
    <row r="42" spans="2:8" x14ac:dyDescent="0.25">
      <c r="B42" s="16"/>
      <c r="C42" s="30" t="s">
        <v>32</v>
      </c>
      <c r="D42" s="30"/>
      <c r="E42" s="30"/>
      <c r="F42" s="17"/>
      <c r="G42" s="22">
        <v>0</v>
      </c>
      <c r="H42" s="6">
        <v>0</v>
      </c>
    </row>
    <row r="43" spans="2:8" ht="15" customHeight="1" x14ac:dyDescent="0.25">
      <c r="B43" s="42" t="s">
        <v>33</v>
      </c>
      <c r="C43" s="43"/>
      <c r="D43" s="43"/>
      <c r="E43" s="43"/>
      <c r="F43" s="15"/>
      <c r="G43" s="21">
        <f>SUM(G44:G46)</f>
        <v>200000</v>
      </c>
      <c r="H43" s="5">
        <v>0</v>
      </c>
    </row>
    <row r="44" spans="2:8" x14ac:dyDescent="0.25">
      <c r="B44" s="16"/>
      <c r="C44" s="30" t="s">
        <v>34</v>
      </c>
      <c r="D44" s="30"/>
      <c r="E44" s="30"/>
      <c r="F44" s="17"/>
      <c r="G44" s="22">
        <v>0</v>
      </c>
      <c r="H44" s="6">
        <v>0</v>
      </c>
    </row>
    <row r="45" spans="2:8" x14ac:dyDescent="0.25">
      <c r="B45" s="16"/>
      <c r="C45" s="30" t="s">
        <v>35</v>
      </c>
      <c r="D45" s="30"/>
      <c r="E45" s="30"/>
      <c r="F45" s="17"/>
      <c r="G45" s="22">
        <v>0</v>
      </c>
      <c r="H45" s="6">
        <v>0</v>
      </c>
    </row>
    <row r="46" spans="2:8" x14ac:dyDescent="0.25">
      <c r="B46" s="16"/>
      <c r="C46" s="30" t="s">
        <v>36</v>
      </c>
      <c r="D46" s="30"/>
      <c r="E46" s="30"/>
      <c r="F46" s="17"/>
      <c r="G46" s="22">
        <v>200000</v>
      </c>
      <c r="H46" s="6">
        <v>0</v>
      </c>
    </row>
    <row r="47" spans="2:8" ht="15" customHeight="1" x14ac:dyDescent="0.25">
      <c r="B47" s="42" t="s">
        <v>37</v>
      </c>
      <c r="C47" s="43"/>
      <c r="D47" s="43"/>
      <c r="E47" s="43"/>
      <c r="F47" s="15"/>
      <c r="G47" s="21">
        <v>0</v>
      </c>
      <c r="H47" s="5">
        <v>0</v>
      </c>
    </row>
    <row r="48" spans="2:8" x14ac:dyDescent="0.25">
      <c r="B48" s="16"/>
      <c r="C48" s="30" t="s">
        <v>38</v>
      </c>
      <c r="D48" s="30"/>
      <c r="E48" s="30"/>
      <c r="F48" s="17"/>
      <c r="G48" s="22">
        <v>0</v>
      </c>
      <c r="H48" s="6">
        <v>0</v>
      </c>
    </row>
    <row r="49" spans="2:8" x14ac:dyDescent="0.25">
      <c r="B49" s="16"/>
      <c r="C49" s="30" t="s">
        <v>39</v>
      </c>
      <c r="D49" s="30"/>
      <c r="E49" s="30"/>
      <c r="F49" s="17"/>
      <c r="G49" s="22">
        <v>0</v>
      </c>
      <c r="H49" s="6">
        <v>0</v>
      </c>
    </row>
    <row r="50" spans="2:8" x14ac:dyDescent="0.25">
      <c r="B50" s="16"/>
      <c r="C50" s="30" t="s">
        <v>40</v>
      </c>
      <c r="D50" s="30"/>
      <c r="E50" s="30"/>
      <c r="F50" s="17"/>
      <c r="G50" s="22">
        <v>0</v>
      </c>
      <c r="H50" s="6">
        <v>0</v>
      </c>
    </row>
    <row r="51" spans="2:8" x14ac:dyDescent="0.25">
      <c r="B51" s="16"/>
      <c r="C51" s="30" t="s">
        <v>41</v>
      </c>
      <c r="D51" s="30"/>
      <c r="E51" s="30"/>
      <c r="F51" s="17"/>
      <c r="G51" s="22">
        <v>0</v>
      </c>
      <c r="H51" s="6">
        <v>0</v>
      </c>
    </row>
    <row r="52" spans="2:8" x14ac:dyDescent="0.25">
      <c r="B52" s="16"/>
      <c r="C52" s="30" t="s">
        <v>42</v>
      </c>
      <c r="D52" s="30"/>
      <c r="E52" s="30"/>
      <c r="F52" s="17"/>
      <c r="G52" s="22">
        <v>0</v>
      </c>
      <c r="H52" s="6">
        <v>0</v>
      </c>
    </row>
    <row r="53" spans="2:8" ht="15" customHeight="1" x14ac:dyDescent="0.25">
      <c r="B53" s="42" t="s">
        <v>43</v>
      </c>
      <c r="C53" s="43"/>
      <c r="D53" s="43"/>
      <c r="E53" s="43"/>
      <c r="F53" s="15"/>
      <c r="G53" s="21">
        <v>0</v>
      </c>
      <c r="H53" s="5">
        <v>0</v>
      </c>
    </row>
    <row r="54" spans="2:8" ht="15" customHeight="1" x14ac:dyDescent="0.25">
      <c r="B54" s="16"/>
      <c r="C54" s="30" t="s">
        <v>44</v>
      </c>
      <c r="D54" s="30"/>
      <c r="E54" s="30"/>
      <c r="F54" s="17"/>
      <c r="G54" s="22">
        <v>0</v>
      </c>
      <c r="H54" s="6">
        <v>0</v>
      </c>
    </row>
    <row r="55" spans="2:8" x14ac:dyDescent="0.25">
      <c r="B55" s="16"/>
      <c r="C55" s="30" t="s">
        <v>45</v>
      </c>
      <c r="D55" s="30"/>
      <c r="E55" s="30"/>
      <c r="F55" s="17"/>
      <c r="G55" s="22">
        <v>0</v>
      </c>
      <c r="H55" s="6">
        <v>0</v>
      </c>
    </row>
    <row r="56" spans="2:8" x14ac:dyDescent="0.25">
      <c r="B56" s="16"/>
      <c r="C56" s="30" t="s">
        <v>46</v>
      </c>
      <c r="D56" s="30"/>
      <c r="E56" s="30"/>
      <c r="F56" s="17"/>
      <c r="G56" s="22">
        <v>0</v>
      </c>
      <c r="H56" s="6">
        <v>0</v>
      </c>
    </row>
    <row r="57" spans="2:8" ht="15" customHeight="1" x14ac:dyDescent="0.25">
      <c r="B57" s="16"/>
      <c r="C57" s="30" t="s">
        <v>47</v>
      </c>
      <c r="D57" s="30"/>
      <c r="E57" s="30"/>
      <c r="F57" s="17"/>
      <c r="G57" s="22">
        <v>0</v>
      </c>
      <c r="H57" s="6">
        <v>0</v>
      </c>
    </row>
    <row r="58" spans="2:8" ht="15" customHeight="1" x14ac:dyDescent="0.25">
      <c r="B58" s="16"/>
      <c r="C58" s="30" t="s">
        <v>48</v>
      </c>
      <c r="D58" s="30"/>
      <c r="E58" s="30"/>
      <c r="F58" s="17"/>
      <c r="G58" s="22">
        <v>0</v>
      </c>
      <c r="H58" s="6">
        <v>0</v>
      </c>
    </row>
    <row r="59" spans="2:8" x14ac:dyDescent="0.25">
      <c r="B59" s="16"/>
      <c r="C59" s="30" t="s">
        <v>49</v>
      </c>
      <c r="D59" s="30"/>
      <c r="E59" s="30"/>
      <c r="F59" s="17"/>
      <c r="G59" s="22">
        <v>0</v>
      </c>
      <c r="H59" s="6">
        <v>0</v>
      </c>
    </row>
    <row r="60" spans="2:8" ht="15" customHeight="1" x14ac:dyDescent="0.25">
      <c r="B60" s="42" t="s">
        <v>50</v>
      </c>
      <c r="C60" s="43"/>
      <c r="D60" s="43"/>
      <c r="E60" s="43"/>
      <c r="F60" s="15"/>
      <c r="G60" s="21">
        <v>0</v>
      </c>
      <c r="H60" s="5">
        <v>0</v>
      </c>
    </row>
    <row r="61" spans="2:8" x14ac:dyDescent="0.25">
      <c r="B61" s="16"/>
      <c r="C61" s="30" t="s">
        <v>51</v>
      </c>
      <c r="D61" s="30"/>
      <c r="E61" s="30"/>
      <c r="F61" s="17"/>
      <c r="G61" s="22">
        <v>0</v>
      </c>
      <c r="H61" s="6">
        <v>0</v>
      </c>
    </row>
    <row r="62" spans="2:8" x14ac:dyDescent="0.25">
      <c r="B62" s="47"/>
      <c r="C62" s="30"/>
      <c r="D62" s="30"/>
      <c r="E62" s="30"/>
      <c r="F62" s="17"/>
      <c r="G62" s="22"/>
      <c r="H62" s="6"/>
    </row>
    <row r="63" spans="2:8" ht="15" customHeight="1" x14ac:dyDescent="0.25">
      <c r="B63" s="42" t="s">
        <v>52</v>
      </c>
      <c r="C63" s="43"/>
      <c r="D63" s="43"/>
      <c r="E63" s="43"/>
      <c r="F63" s="15"/>
      <c r="G63" s="21">
        <f>+G43+G33+G29</f>
        <v>35776192.710000001</v>
      </c>
      <c r="H63" s="5">
        <f>+H33+H29</f>
        <v>30578802.970000003</v>
      </c>
    </row>
    <row r="64" spans="2:8" x14ac:dyDescent="0.25">
      <c r="B64" s="16"/>
      <c r="C64" s="17"/>
      <c r="D64" s="17"/>
      <c r="E64" s="17"/>
      <c r="F64" s="17"/>
      <c r="G64" s="22"/>
      <c r="H64" s="6"/>
    </row>
    <row r="65" spans="1:9" ht="15" customHeight="1" x14ac:dyDescent="0.25">
      <c r="B65" s="42" t="s">
        <v>53</v>
      </c>
      <c r="C65" s="43"/>
      <c r="D65" s="43"/>
      <c r="E65" s="43"/>
      <c r="F65" s="15"/>
      <c r="G65" s="21">
        <f>+G26-G63</f>
        <v>10508104.079999998</v>
      </c>
      <c r="H65" s="5">
        <f>+H26-H63</f>
        <v>10847517.77</v>
      </c>
    </row>
    <row r="66" spans="1:9" ht="15.75" thickBot="1" x14ac:dyDescent="0.3">
      <c r="A66" s="12" t="s">
        <v>59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46" t="s">
        <v>54</v>
      </c>
      <c r="C68" s="46"/>
      <c r="D68" s="46"/>
      <c r="E68" s="46"/>
      <c r="F68" s="46"/>
      <c r="G68" s="46"/>
      <c r="H68" s="46"/>
      <c r="I68" s="9"/>
    </row>
    <row r="70" spans="1:9" hidden="1" x14ac:dyDescent="0.25"/>
    <row r="71" spans="1:9" hidden="1" x14ac:dyDescent="0.25"/>
    <row r="72" spans="1:9" hidden="1" x14ac:dyDescent="0.25"/>
    <row r="73" spans="1:9" hidden="1" x14ac:dyDescent="0.25"/>
    <row r="74" spans="1:9" hidden="1" x14ac:dyDescent="0.25"/>
    <row r="75" spans="1:9" hidden="1" x14ac:dyDescent="0.25"/>
    <row r="76" spans="1:9" hidden="1" x14ac:dyDescent="0.25"/>
    <row r="77" spans="1:9" hidden="1" x14ac:dyDescent="0.25"/>
    <row r="78" spans="1:9" hidden="1" x14ac:dyDescent="0.25"/>
    <row r="79" spans="1:9" hidden="1" x14ac:dyDescent="0.25"/>
    <row r="80" spans="1: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9" spans="2:8" x14ac:dyDescent="0.25">
      <c r="B129" s="29" t="s">
        <v>61</v>
      </c>
      <c r="C129" s="29"/>
      <c r="G129" s="29" t="s">
        <v>62</v>
      </c>
      <c r="H129" s="29"/>
    </row>
    <row r="130" spans="2:8" ht="56.25" customHeight="1" x14ac:dyDescent="0.25">
      <c r="B130" s="28" t="s">
        <v>63</v>
      </c>
      <c r="C130" s="28"/>
      <c r="G130" s="28" t="s">
        <v>64</v>
      </c>
      <c r="H130" s="28"/>
    </row>
    <row r="131" spans="2:8" x14ac:dyDescent="0.25">
      <c r="B131" s="29" t="s">
        <v>65</v>
      </c>
      <c r="C131" s="29"/>
      <c r="G131" s="29" t="s">
        <v>66</v>
      </c>
      <c r="H131" s="29"/>
    </row>
    <row r="132" spans="2:8" x14ac:dyDescent="0.25">
      <c r="B132" s="28" t="s">
        <v>67</v>
      </c>
      <c r="C132" s="28"/>
      <c r="G132" s="28" t="s">
        <v>68</v>
      </c>
      <c r="H132" s="28"/>
    </row>
  </sheetData>
  <mergeCells count="69">
    <mergeCell ref="B68:H68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  <mergeCell ref="B132:C132"/>
    <mergeCell ref="G132:H132"/>
    <mergeCell ref="B129:C129"/>
    <mergeCell ref="G129:H129"/>
    <mergeCell ref="B130:C130"/>
    <mergeCell ref="G130:H130"/>
    <mergeCell ref="B131:C131"/>
    <mergeCell ref="G131:H131"/>
  </mergeCells>
  <pageMargins left="0.59055118110236227" right="0.19685039370078741" top="0.39370078740157483" bottom="0.39370078740157483" header="0.31496062992125984" footer="0.31496062992125984"/>
  <pageSetup scale="70" orientation="portrait" r:id="rId1"/>
  <ignoredErrors>
    <ignoredError sqref="G5:H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63CA1-B04B-425E-939F-6F874AF549E1}">
  <dimension ref="A1:G78"/>
  <sheetViews>
    <sheetView workbookViewId="0">
      <selection activeCell="B24" sqref="B24:D24"/>
    </sheetView>
  </sheetViews>
  <sheetFormatPr baseColWidth="10" defaultRowHeight="15" x14ac:dyDescent="0.25"/>
  <cols>
    <col min="2" max="2" width="25.5703125" customWidth="1"/>
    <col min="4" max="4" width="20" customWidth="1"/>
    <col min="6" max="6" width="17" customWidth="1"/>
    <col min="7" max="7" width="32.42578125" customWidth="1"/>
  </cols>
  <sheetData>
    <row r="1" spans="1:7" ht="15.75" thickBot="1" x14ac:dyDescent="0.3">
      <c r="A1" s="1"/>
      <c r="B1" s="1"/>
      <c r="C1" s="1"/>
      <c r="D1" s="1"/>
      <c r="E1" s="1"/>
      <c r="F1" s="1"/>
      <c r="G1" s="1"/>
    </row>
    <row r="2" spans="1:7" x14ac:dyDescent="0.25">
      <c r="A2" s="31" t="s">
        <v>60</v>
      </c>
      <c r="B2" s="32"/>
      <c r="C2" s="32"/>
      <c r="D2" s="32"/>
      <c r="E2" s="32"/>
      <c r="F2" s="32"/>
      <c r="G2" s="33"/>
    </row>
    <row r="3" spans="1:7" x14ac:dyDescent="0.25">
      <c r="A3" s="34" t="s">
        <v>0</v>
      </c>
      <c r="B3" s="35"/>
      <c r="C3" s="35"/>
      <c r="D3" s="35"/>
      <c r="E3" s="35"/>
      <c r="F3" s="35"/>
      <c r="G3" s="36"/>
    </row>
    <row r="4" spans="1:7" ht="15.75" thickBot="1" x14ac:dyDescent="0.3">
      <c r="A4" s="37" t="s">
        <v>70</v>
      </c>
      <c r="B4" s="38"/>
      <c r="C4" s="38"/>
      <c r="D4" s="38"/>
      <c r="E4" s="38"/>
      <c r="F4" s="38"/>
      <c r="G4" s="39"/>
    </row>
    <row r="5" spans="1:7" x14ac:dyDescent="0.25">
      <c r="A5" s="2"/>
      <c r="B5" s="3"/>
      <c r="C5" s="3"/>
      <c r="D5" s="3"/>
      <c r="E5" s="3"/>
      <c r="F5" s="10" t="s">
        <v>56</v>
      </c>
      <c r="G5" s="11" t="s">
        <v>55</v>
      </c>
    </row>
    <row r="6" spans="1:7" x14ac:dyDescent="0.25">
      <c r="A6" s="40" t="s">
        <v>1</v>
      </c>
      <c r="B6" s="41"/>
      <c r="C6" s="41"/>
      <c r="D6" s="41"/>
      <c r="E6" s="27"/>
      <c r="F6" s="20"/>
      <c r="G6" s="4"/>
    </row>
    <row r="7" spans="1:7" x14ac:dyDescent="0.25">
      <c r="A7" s="42" t="s">
        <v>69</v>
      </c>
      <c r="B7" s="43"/>
      <c r="C7" s="43"/>
      <c r="D7" s="43"/>
      <c r="E7" s="24"/>
      <c r="F7" s="21">
        <f>SUM(F8:F15)</f>
        <v>25334674.02</v>
      </c>
      <c r="G7" s="5">
        <f>SUM(G8:G15)</f>
        <v>41682891.859999999</v>
      </c>
    </row>
    <row r="8" spans="1:7" x14ac:dyDescent="0.25">
      <c r="A8" s="25"/>
      <c r="B8" s="30" t="s">
        <v>2</v>
      </c>
      <c r="C8" s="30"/>
      <c r="D8" s="30"/>
      <c r="E8" s="23"/>
      <c r="F8" s="22">
        <v>14854476.039999999</v>
      </c>
      <c r="G8" s="6">
        <v>12466402.880000001</v>
      </c>
    </row>
    <row r="9" spans="1:7" x14ac:dyDescent="0.25">
      <c r="A9" s="25"/>
      <c r="B9" s="30" t="s">
        <v>3</v>
      </c>
      <c r="C9" s="30"/>
      <c r="D9" s="30"/>
      <c r="E9" s="23"/>
      <c r="F9" s="22">
        <v>0</v>
      </c>
      <c r="G9" s="6">
        <v>0</v>
      </c>
    </row>
    <row r="10" spans="1:7" x14ac:dyDescent="0.25">
      <c r="A10" s="25"/>
      <c r="B10" s="30" t="s">
        <v>4</v>
      </c>
      <c r="C10" s="30"/>
      <c r="D10" s="30"/>
      <c r="E10" s="23"/>
      <c r="F10" s="22">
        <v>2000</v>
      </c>
      <c r="G10" s="6">
        <v>0</v>
      </c>
    </row>
    <row r="11" spans="1:7" x14ac:dyDescent="0.25">
      <c r="A11" s="25"/>
      <c r="B11" s="30" t="s">
        <v>5</v>
      </c>
      <c r="C11" s="30"/>
      <c r="D11" s="30"/>
      <c r="E11" s="23"/>
      <c r="F11" s="22">
        <v>9970197.4600000009</v>
      </c>
      <c r="G11" s="6">
        <v>10954589.369999999</v>
      </c>
    </row>
    <row r="12" spans="1:7" x14ac:dyDescent="0.25">
      <c r="A12" s="25"/>
      <c r="B12" s="30" t="s">
        <v>57</v>
      </c>
      <c r="C12" s="30"/>
      <c r="D12" s="30"/>
      <c r="E12" s="23"/>
      <c r="F12" s="22">
        <v>0</v>
      </c>
      <c r="G12" s="6">
        <v>0</v>
      </c>
    </row>
    <row r="13" spans="1:7" x14ac:dyDescent="0.25">
      <c r="A13" s="25"/>
      <c r="B13" s="30" t="s">
        <v>6</v>
      </c>
      <c r="C13" s="30"/>
      <c r="D13" s="30"/>
      <c r="E13" s="23"/>
      <c r="F13" s="22">
        <v>508000.52</v>
      </c>
      <c r="G13" s="6">
        <v>18261899.609999999</v>
      </c>
    </row>
    <row r="14" spans="1:7" x14ac:dyDescent="0.25">
      <c r="A14" s="25"/>
      <c r="B14" s="30" t="s">
        <v>7</v>
      </c>
      <c r="C14" s="30"/>
      <c r="D14" s="30"/>
      <c r="E14" s="23"/>
      <c r="F14" s="22">
        <v>0</v>
      </c>
      <c r="G14" s="6">
        <v>0</v>
      </c>
    </row>
    <row r="15" spans="1:7" ht="46.5" customHeight="1" x14ac:dyDescent="0.25">
      <c r="A15" s="25"/>
      <c r="B15" s="30" t="s">
        <v>8</v>
      </c>
      <c r="C15" s="30"/>
      <c r="D15" s="30"/>
      <c r="E15" s="23"/>
      <c r="F15" s="22">
        <v>0</v>
      </c>
      <c r="G15" s="6">
        <v>0</v>
      </c>
    </row>
    <row r="16" spans="1:7" ht="33" customHeight="1" x14ac:dyDescent="0.25">
      <c r="A16" s="42" t="s">
        <v>9</v>
      </c>
      <c r="B16" s="43"/>
      <c r="C16" s="43"/>
      <c r="D16" s="43"/>
      <c r="E16" s="24"/>
      <c r="F16" s="21">
        <f>+F17</f>
        <v>78426850.739999995</v>
      </c>
      <c r="G16" s="5">
        <f>+G17</f>
        <v>58012796.380000003</v>
      </c>
    </row>
    <row r="17" spans="1:7" x14ac:dyDescent="0.25">
      <c r="A17" s="25"/>
      <c r="B17" s="30" t="s">
        <v>10</v>
      </c>
      <c r="C17" s="30"/>
      <c r="D17" s="30"/>
      <c r="E17" s="23"/>
      <c r="F17" s="22">
        <v>78426850.739999995</v>
      </c>
      <c r="G17" s="6">
        <v>58012796.380000003</v>
      </c>
    </row>
    <row r="18" spans="1:7" x14ac:dyDescent="0.25">
      <c r="A18" s="25"/>
      <c r="B18" s="30" t="s">
        <v>11</v>
      </c>
      <c r="C18" s="30"/>
      <c r="D18" s="30"/>
      <c r="E18" s="23"/>
      <c r="F18" s="22">
        <v>0</v>
      </c>
      <c r="G18" s="6">
        <v>0</v>
      </c>
    </row>
    <row r="19" spans="1:7" x14ac:dyDescent="0.25">
      <c r="A19" s="42" t="s">
        <v>12</v>
      </c>
      <c r="B19" s="43"/>
      <c r="C19" s="43"/>
      <c r="D19" s="43"/>
      <c r="E19" s="24"/>
      <c r="F19" s="21">
        <f>+F20</f>
        <v>8021.22</v>
      </c>
      <c r="G19" s="5">
        <f>+G20</f>
        <v>101303.73</v>
      </c>
    </row>
    <row r="20" spans="1:7" x14ac:dyDescent="0.25">
      <c r="A20" s="25"/>
      <c r="B20" s="30" t="s">
        <v>13</v>
      </c>
      <c r="C20" s="30"/>
      <c r="D20" s="30"/>
      <c r="E20" s="23"/>
      <c r="F20" s="22">
        <v>8021.22</v>
      </c>
      <c r="G20" s="6">
        <v>101303.73</v>
      </c>
    </row>
    <row r="21" spans="1:7" x14ac:dyDescent="0.25">
      <c r="A21" s="25"/>
      <c r="B21" s="30" t="s">
        <v>14</v>
      </c>
      <c r="C21" s="30"/>
      <c r="D21" s="30"/>
      <c r="E21" s="23"/>
      <c r="F21" s="22">
        <v>0</v>
      </c>
      <c r="G21" s="6">
        <v>0</v>
      </c>
    </row>
    <row r="22" spans="1:7" ht="30" customHeight="1" x14ac:dyDescent="0.25">
      <c r="A22" s="25"/>
      <c r="B22" s="30" t="s">
        <v>15</v>
      </c>
      <c r="C22" s="30"/>
      <c r="D22" s="30"/>
      <c r="E22" s="23"/>
      <c r="F22" s="22">
        <v>0</v>
      </c>
      <c r="G22" s="6">
        <v>0</v>
      </c>
    </row>
    <row r="23" spans="1:7" x14ac:dyDescent="0.25">
      <c r="A23" s="25"/>
      <c r="B23" s="30" t="s">
        <v>16</v>
      </c>
      <c r="C23" s="30"/>
      <c r="D23" s="30"/>
      <c r="E23" s="23"/>
      <c r="F23" s="22">
        <v>0</v>
      </c>
      <c r="G23" s="6">
        <v>0</v>
      </c>
    </row>
    <row r="24" spans="1:7" x14ac:dyDescent="0.25">
      <c r="A24" s="25"/>
      <c r="B24" s="30" t="s">
        <v>17</v>
      </c>
      <c r="C24" s="30"/>
      <c r="D24" s="30"/>
      <c r="E24" s="23"/>
      <c r="F24" s="22">
        <v>0</v>
      </c>
      <c r="G24" s="6">
        <v>0</v>
      </c>
    </row>
    <row r="25" spans="1:7" x14ac:dyDescent="0.25">
      <c r="A25" s="25"/>
      <c r="B25" s="23"/>
      <c r="C25" s="23"/>
      <c r="D25" s="23"/>
      <c r="E25" s="23"/>
      <c r="F25" s="22"/>
      <c r="G25" s="6"/>
    </row>
    <row r="26" spans="1:7" x14ac:dyDescent="0.25">
      <c r="A26" s="44" t="s">
        <v>18</v>
      </c>
      <c r="B26" s="45"/>
      <c r="C26" s="45"/>
      <c r="D26" s="45"/>
      <c r="E26" s="26"/>
      <c r="F26" s="21">
        <f>+F19+F16+F7</f>
        <v>103769545.97999999</v>
      </c>
      <c r="G26" s="5">
        <f>+G19+G16+G7</f>
        <v>99796991.969999999</v>
      </c>
    </row>
    <row r="27" spans="1:7" x14ac:dyDescent="0.25">
      <c r="A27" s="25"/>
      <c r="B27" s="23"/>
      <c r="C27" s="23"/>
      <c r="D27" s="23"/>
      <c r="E27" s="23"/>
      <c r="F27" s="22"/>
      <c r="G27" s="6"/>
    </row>
    <row r="28" spans="1:7" x14ac:dyDescent="0.25">
      <c r="A28" s="42" t="s">
        <v>19</v>
      </c>
      <c r="B28" s="43"/>
      <c r="C28" s="43"/>
      <c r="D28" s="43"/>
      <c r="E28" s="24"/>
      <c r="F28" s="22"/>
      <c r="G28" s="6"/>
    </row>
    <row r="29" spans="1:7" x14ac:dyDescent="0.25">
      <c r="A29" s="42" t="s">
        <v>20</v>
      </c>
      <c r="B29" s="43"/>
      <c r="C29" s="43"/>
      <c r="D29" s="43"/>
      <c r="E29" s="24"/>
      <c r="F29" s="21">
        <f>SUM(F30:F32)</f>
        <v>58217912.980000004</v>
      </c>
      <c r="G29" s="5">
        <f>SUM(G30:G32)</f>
        <v>49432124.030000001</v>
      </c>
    </row>
    <row r="30" spans="1:7" x14ac:dyDescent="0.25">
      <c r="A30" s="25"/>
      <c r="B30" s="30" t="s">
        <v>21</v>
      </c>
      <c r="C30" s="30"/>
      <c r="D30" s="30"/>
      <c r="E30" s="23"/>
      <c r="F30" s="22">
        <v>33780030.130000003</v>
      </c>
      <c r="G30" s="6">
        <v>26878086.530000001</v>
      </c>
    </row>
    <row r="31" spans="1:7" x14ac:dyDescent="0.25">
      <c r="A31" s="25"/>
      <c r="B31" s="30" t="s">
        <v>22</v>
      </c>
      <c r="C31" s="30"/>
      <c r="D31" s="30"/>
      <c r="E31" s="23"/>
      <c r="F31" s="22">
        <v>7913849.3600000003</v>
      </c>
      <c r="G31" s="6">
        <v>7535001.9000000004</v>
      </c>
    </row>
    <row r="32" spans="1:7" x14ac:dyDescent="0.25">
      <c r="A32" s="25"/>
      <c r="B32" s="30" t="s">
        <v>23</v>
      </c>
      <c r="C32" s="30"/>
      <c r="D32" s="30"/>
      <c r="E32" s="23"/>
      <c r="F32" s="22">
        <v>16524033.49</v>
      </c>
      <c r="G32" s="6">
        <v>15019035.6</v>
      </c>
    </row>
    <row r="33" spans="1:7" x14ac:dyDescent="0.25">
      <c r="A33" s="42" t="s">
        <v>11</v>
      </c>
      <c r="B33" s="43"/>
      <c r="C33" s="43"/>
      <c r="D33" s="43"/>
      <c r="E33" s="24"/>
      <c r="F33" s="21">
        <f>SUM(F34:F42)</f>
        <v>6932912</v>
      </c>
      <c r="G33" s="5">
        <f>SUM(G34:G42)</f>
        <v>9446936.6400000006</v>
      </c>
    </row>
    <row r="34" spans="1:7" x14ac:dyDescent="0.25">
      <c r="A34" s="25"/>
      <c r="B34" s="30" t="s">
        <v>24</v>
      </c>
      <c r="C34" s="30"/>
      <c r="D34" s="30"/>
      <c r="E34" s="23"/>
      <c r="F34" s="22">
        <v>0</v>
      </c>
      <c r="G34" s="6">
        <v>0</v>
      </c>
    </row>
    <row r="35" spans="1:7" x14ac:dyDescent="0.25">
      <c r="A35" s="25"/>
      <c r="B35" s="30" t="s">
        <v>25</v>
      </c>
      <c r="C35" s="30"/>
      <c r="D35" s="30"/>
      <c r="E35" s="23"/>
      <c r="F35" s="22">
        <v>0</v>
      </c>
      <c r="G35" s="6">
        <v>0</v>
      </c>
    </row>
    <row r="36" spans="1:7" x14ac:dyDescent="0.25">
      <c r="A36" s="25"/>
      <c r="B36" s="30" t="s">
        <v>26</v>
      </c>
      <c r="C36" s="30"/>
      <c r="D36" s="30"/>
      <c r="E36" s="23"/>
      <c r="F36" s="22">
        <v>3233117.73</v>
      </c>
      <c r="G36" s="6">
        <v>5364151.8600000003</v>
      </c>
    </row>
    <row r="37" spans="1:7" x14ac:dyDescent="0.25">
      <c r="A37" s="25"/>
      <c r="B37" s="30" t="s">
        <v>27</v>
      </c>
      <c r="C37" s="30"/>
      <c r="D37" s="30"/>
      <c r="E37" s="23"/>
      <c r="F37" s="22">
        <v>3699794.27</v>
      </c>
      <c r="G37" s="6">
        <v>4082784.78</v>
      </c>
    </row>
    <row r="38" spans="1:7" x14ac:dyDescent="0.25">
      <c r="A38" s="25"/>
      <c r="B38" s="30" t="s">
        <v>28</v>
      </c>
      <c r="C38" s="30"/>
      <c r="D38" s="30"/>
      <c r="E38" s="23"/>
      <c r="F38" s="22">
        <v>0</v>
      </c>
      <c r="G38" s="6">
        <v>0</v>
      </c>
    </row>
    <row r="39" spans="1:7" x14ac:dyDescent="0.25">
      <c r="A39" s="25"/>
      <c r="B39" s="30" t="s">
        <v>29</v>
      </c>
      <c r="C39" s="30"/>
      <c r="D39" s="30"/>
      <c r="E39" s="23"/>
      <c r="F39" s="22">
        <v>0</v>
      </c>
      <c r="G39" s="6">
        <v>0</v>
      </c>
    </row>
    <row r="40" spans="1:7" x14ac:dyDescent="0.25">
      <c r="A40" s="25"/>
      <c r="B40" s="30" t="s">
        <v>30</v>
      </c>
      <c r="C40" s="30"/>
      <c r="D40" s="30"/>
      <c r="E40" s="23"/>
      <c r="F40" s="22">
        <v>0</v>
      </c>
      <c r="G40" s="6">
        <v>0</v>
      </c>
    </row>
    <row r="41" spans="1:7" x14ac:dyDescent="0.25">
      <c r="A41" s="25"/>
      <c r="B41" s="30" t="s">
        <v>31</v>
      </c>
      <c r="C41" s="30"/>
      <c r="D41" s="30"/>
      <c r="E41" s="23"/>
      <c r="F41" s="22">
        <v>0</v>
      </c>
      <c r="G41" s="6">
        <v>0</v>
      </c>
    </row>
    <row r="42" spans="1:7" x14ac:dyDescent="0.25">
      <c r="A42" s="25"/>
      <c r="B42" s="30" t="s">
        <v>32</v>
      </c>
      <c r="C42" s="30"/>
      <c r="D42" s="30"/>
      <c r="E42" s="23"/>
      <c r="F42" s="22">
        <v>0</v>
      </c>
      <c r="G42" s="6">
        <v>0</v>
      </c>
    </row>
    <row r="43" spans="1:7" x14ac:dyDescent="0.25">
      <c r="A43" s="42" t="s">
        <v>33</v>
      </c>
      <c r="B43" s="43"/>
      <c r="C43" s="43"/>
      <c r="D43" s="43"/>
      <c r="E43" s="24"/>
      <c r="F43" s="21">
        <f>SUM(F44:F46)</f>
        <v>200000</v>
      </c>
      <c r="G43" s="5">
        <v>0</v>
      </c>
    </row>
    <row r="44" spans="1:7" x14ac:dyDescent="0.25">
      <c r="A44" s="25"/>
      <c r="B44" s="30" t="s">
        <v>34</v>
      </c>
      <c r="C44" s="30"/>
      <c r="D44" s="30"/>
      <c r="E44" s="23"/>
      <c r="F44" s="22">
        <v>0</v>
      </c>
      <c r="G44" s="6">
        <v>0</v>
      </c>
    </row>
    <row r="45" spans="1:7" x14ac:dyDescent="0.25">
      <c r="A45" s="25"/>
      <c r="B45" s="30" t="s">
        <v>35</v>
      </c>
      <c r="C45" s="30"/>
      <c r="D45" s="30"/>
      <c r="E45" s="23"/>
      <c r="F45" s="22">
        <v>0</v>
      </c>
      <c r="G45" s="6">
        <v>0</v>
      </c>
    </row>
    <row r="46" spans="1:7" x14ac:dyDescent="0.25">
      <c r="A46" s="25"/>
      <c r="B46" s="30" t="s">
        <v>36</v>
      </c>
      <c r="C46" s="30"/>
      <c r="D46" s="30"/>
      <c r="E46" s="23"/>
      <c r="F46" s="22">
        <v>200000</v>
      </c>
      <c r="G46" s="6">
        <v>0</v>
      </c>
    </row>
    <row r="47" spans="1:7" x14ac:dyDescent="0.25">
      <c r="A47" s="42" t="s">
        <v>37</v>
      </c>
      <c r="B47" s="43"/>
      <c r="C47" s="43"/>
      <c r="D47" s="43"/>
      <c r="E47" s="24"/>
      <c r="F47" s="21">
        <v>0</v>
      </c>
      <c r="G47" s="5">
        <v>0</v>
      </c>
    </row>
    <row r="48" spans="1:7" x14ac:dyDescent="0.25">
      <c r="A48" s="25"/>
      <c r="B48" s="30" t="s">
        <v>38</v>
      </c>
      <c r="C48" s="30"/>
      <c r="D48" s="30"/>
      <c r="E48" s="23"/>
      <c r="F48" s="22">
        <v>0</v>
      </c>
      <c r="G48" s="6">
        <v>0</v>
      </c>
    </row>
    <row r="49" spans="1:7" x14ac:dyDescent="0.25">
      <c r="A49" s="25"/>
      <c r="B49" s="30" t="s">
        <v>39</v>
      </c>
      <c r="C49" s="30"/>
      <c r="D49" s="30"/>
      <c r="E49" s="23"/>
      <c r="F49" s="22">
        <v>0</v>
      </c>
      <c r="G49" s="6">
        <v>0</v>
      </c>
    </row>
    <row r="50" spans="1:7" x14ac:dyDescent="0.25">
      <c r="A50" s="25"/>
      <c r="B50" s="30" t="s">
        <v>40</v>
      </c>
      <c r="C50" s="30"/>
      <c r="D50" s="30"/>
      <c r="E50" s="23"/>
      <c r="F50" s="22">
        <v>0</v>
      </c>
      <c r="G50" s="6">
        <v>0</v>
      </c>
    </row>
    <row r="51" spans="1:7" x14ac:dyDescent="0.25">
      <c r="A51" s="25"/>
      <c r="B51" s="30" t="s">
        <v>41</v>
      </c>
      <c r="C51" s="30"/>
      <c r="D51" s="30"/>
      <c r="E51" s="23"/>
      <c r="F51" s="22">
        <v>0</v>
      </c>
      <c r="G51" s="6">
        <v>0</v>
      </c>
    </row>
    <row r="52" spans="1:7" x14ac:dyDescent="0.25">
      <c r="A52" s="25"/>
      <c r="B52" s="30" t="s">
        <v>42</v>
      </c>
      <c r="C52" s="30"/>
      <c r="D52" s="30"/>
      <c r="E52" s="23"/>
      <c r="F52" s="22">
        <v>0</v>
      </c>
      <c r="G52" s="6">
        <v>0</v>
      </c>
    </row>
    <row r="53" spans="1:7" x14ac:dyDescent="0.25">
      <c r="A53" s="42" t="s">
        <v>43</v>
      </c>
      <c r="B53" s="43"/>
      <c r="C53" s="43"/>
      <c r="D53" s="43"/>
      <c r="E53" s="24"/>
      <c r="F53" s="21">
        <v>0</v>
      </c>
      <c r="G53" s="5">
        <v>0</v>
      </c>
    </row>
    <row r="54" spans="1:7" ht="30.75" customHeight="1" x14ac:dyDescent="0.25">
      <c r="A54" s="25"/>
      <c r="B54" s="30" t="s">
        <v>44</v>
      </c>
      <c r="C54" s="30"/>
      <c r="D54" s="30"/>
      <c r="E54" s="23"/>
      <c r="F54" s="22">
        <v>0</v>
      </c>
      <c r="G54" s="6">
        <v>0</v>
      </c>
    </row>
    <row r="55" spans="1:7" x14ac:dyDescent="0.25">
      <c r="A55" s="25"/>
      <c r="B55" s="30" t="s">
        <v>45</v>
      </c>
      <c r="C55" s="30"/>
      <c r="D55" s="30"/>
      <c r="E55" s="23"/>
      <c r="F55" s="22">
        <v>0</v>
      </c>
      <c r="G55" s="6">
        <v>0</v>
      </c>
    </row>
    <row r="56" spans="1:7" x14ac:dyDescent="0.25">
      <c r="A56" s="25"/>
      <c r="B56" s="30" t="s">
        <v>46</v>
      </c>
      <c r="C56" s="30"/>
      <c r="D56" s="30"/>
      <c r="E56" s="23"/>
      <c r="F56" s="22">
        <v>0</v>
      </c>
      <c r="G56" s="6">
        <v>0</v>
      </c>
    </row>
    <row r="57" spans="1:7" ht="30" customHeight="1" x14ac:dyDescent="0.25">
      <c r="A57" s="25"/>
      <c r="B57" s="30" t="s">
        <v>47</v>
      </c>
      <c r="C57" s="30"/>
      <c r="D57" s="30"/>
      <c r="E57" s="23"/>
      <c r="F57" s="22">
        <v>0</v>
      </c>
      <c r="G57" s="6">
        <v>0</v>
      </c>
    </row>
    <row r="58" spans="1:7" x14ac:dyDescent="0.25">
      <c r="A58" s="25"/>
      <c r="B58" s="30" t="s">
        <v>48</v>
      </c>
      <c r="C58" s="30"/>
      <c r="D58" s="30"/>
      <c r="E58" s="23"/>
      <c r="F58" s="22">
        <v>0</v>
      </c>
      <c r="G58" s="6">
        <v>0</v>
      </c>
    </row>
    <row r="59" spans="1:7" x14ac:dyDescent="0.25">
      <c r="A59" s="25"/>
      <c r="B59" s="30" t="s">
        <v>49</v>
      </c>
      <c r="C59" s="30"/>
      <c r="D59" s="30"/>
      <c r="E59" s="23"/>
      <c r="F59" s="22">
        <v>0</v>
      </c>
      <c r="G59" s="6">
        <v>0</v>
      </c>
    </row>
    <row r="60" spans="1:7" x14ac:dyDescent="0.25">
      <c r="A60" s="42" t="s">
        <v>50</v>
      </c>
      <c r="B60" s="43"/>
      <c r="C60" s="43"/>
      <c r="D60" s="43"/>
      <c r="E60" s="24"/>
      <c r="F60" s="21">
        <v>0</v>
      </c>
      <c r="G60" s="5">
        <v>0</v>
      </c>
    </row>
    <row r="61" spans="1:7" x14ac:dyDescent="0.25">
      <c r="A61" s="25"/>
      <c r="B61" s="30" t="s">
        <v>51</v>
      </c>
      <c r="C61" s="30"/>
      <c r="D61" s="30"/>
      <c r="E61" s="23"/>
      <c r="F61" s="22">
        <v>0</v>
      </c>
      <c r="G61" s="6">
        <v>0</v>
      </c>
    </row>
    <row r="62" spans="1:7" x14ac:dyDescent="0.25">
      <c r="A62" s="47"/>
      <c r="B62" s="30"/>
      <c r="C62" s="30"/>
      <c r="D62" s="30"/>
      <c r="E62" s="23"/>
      <c r="F62" s="22"/>
      <c r="G62" s="6"/>
    </row>
    <row r="63" spans="1:7" x14ac:dyDescent="0.25">
      <c r="A63" s="42" t="s">
        <v>52</v>
      </c>
      <c r="B63" s="43"/>
      <c r="C63" s="43"/>
      <c r="D63" s="43"/>
      <c r="E63" s="24"/>
      <c r="F63" s="21">
        <f>+F43+F33+F29</f>
        <v>65350824.980000004</v>
      </c>
      <c r="G63" s="5">
        <f>+G33+G29</f>
        <v>58879060.670000002</v>
      </c>
    </row>
    <row r="64" spans="1:7" x14ac:dyDescent="0.25">
      <c r="A64" s="25"/>
      <c r="B64" s="23"/>
      <c r="C64" s="23"/>
      <c r="D64" s="23"/>
      <c r="E64" s="23"/>
      <c r="F64" s="22"/>
      <c r="G64" s="6"/>
    </row>
    <row r="65" spans="1:7" x14ac:dyDescent="0.25">
      <c r="A65" s="42" t="s">
        <v>53</v>
      </c>
      <c r="B65" s="43"/>
      <c r="C65" s="43"/>
      <c r="D65" s="43"/>
      <c r="E65" s="24"/>
      <c r="F65" s="21">
        <f>+F26-F63</f>
        <v>38418720.999999985</v>
      </c>
      <c r="G65" s="5">
        <f>+G26-G63</f>
        <v>40917931.299999997</v>
      </c>
    </row>
    <row r="66" spans="1:7" ht="15.75" thickBot="1" x14ac:dyDescent="0.3">
      <c r="A66" s="13"/>
      <c r="B66" s="14"/>
      <c r="C66" s="14"/>
      <c r="D66" s="14"/>
      <c r="E66" s="14"/>
      <c r="F66" s="7"/>
      <c r="G66" s="8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ht="73.5" customHeight="1" x14ac:dyDescent="0.25">
      <c r="A68" s="46" t="s">
        <v>54</v>
      </c>
      <c r="B68" s="46"/>
      <c r="C68" s="46"/>
      <c r="D68" s="46"/>
      <c r="E68" s="46"/>
      <c r="F68" s="46"/>
      <c r="G68" s="46"/>
    </row>
    <row r="69" spans="1:7" ht="8.25" customHeight="1" x14ac:dyDescent="0.25">
      <c r="A69" s="1"/>
      <c r="B69" s="1"/>
      <c r="C69" s="1"/>
      <c r="D69" s="1"/>
      <c r="E69" s="1"/>
      <c r="F69" s="1"/>
      <c r="G69" s="1"/>
    </row>
    <row r="70" spans="1:7" hidden="1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ht="12.75" customHeight="1" x14ac:dyDescent="0.25">
      <c r="A73" s="29" t="s">
        <v>61</v>
      </c>
      <c r="B73" s="29"/>
      <c r="C73" s="1"/>
      <c r="D73" s="1"/>
      <c r="E73" s="1"/>
      <c r="F73" s="29" t="s">
        <v>62</v>
      </c>
      <c r="G73" s="29"/>
    </row>
    <row r="74" spans="1:7" hidden="1" x14ac:dyDescent="0.25">
      <c r="A74" s="48"/>
      <c r="B74" s="48"/>
      <c r="C74" s="1"/>
      <c r="D74" s="1"/>
      <c r="E74" s="1"/>
      <c r="F74" s="48"/>
      <c r="G74" s="48"/>
    </row>
    <row r="75" spans="1:7" ht="53.25" customHeight="1" x14ac:dyDescent="0.25">
      <c r="A75" s="28" t="s">
        <v>63</v>
      </c>
      <c r="B75" s="28"/>
      <c r="C75" s="1"/>
      <c r="D75" s="1"/>
      <c r="E75" s="1"/>
      <c r="F75" s="28" t="s">
        <v>64</v>
      </c>
      <c r="G75" s="28"/>
    </row>
    <row r="76" spans="1:7" ht="14.25" customHeight="1" x14ac:dyDescent="0.25">
      <c r="A76" s="29" t="s">
        <v>65</v>
      </c>
      <c r="B76" s="29"/>
      <c r="C76" s="1"/>
      <c r="D76" s="1"/>
      <c r="E76" s="1"/>
      <c r="F76" s="29" t="s">
        <v>66</v>
      </c>
      <c r="G76" s="29"/>
    </row>
    <row r="77" spans="1:7" x14ac:dyDescent="0.25">
      <c r="A77" s="28" t="s">
        <v>67</v>
      </c>
      <c r="B77" s="28"/>
      <c r="C77" s="1"/>
      <c r="D77" s="1"/>
      <c r="E77" s="1"/>
      <c r="F77" s="28" t="s">
        <v>68</v>
      </c>
      <c r="G77" s="28"/>
    </row>
    <row r="78" spans="1:7" x14ac:dyDescent="0.25">
      <c r="A78" s="1"/>
      <c r="B78" s="1"/>
      <c r="C78" s="1"/>
      <c r="D78" s="1"/>
      <c r="E78" s="1"/>
      <c r="F78" s="1"/>
      <c r="G78" s="1"/>
    </row>
  </sheetData>
  <mergeCells count="69">
    <mergeCell ref="A77:B77"/>
    <mergeCell ref="F77:G77"/>
    <mergeCell ref="A68:G68"/>
    <mergeCell ref="A73:B73"/>
    <mergeCell ref="F73:G73"/>
    <mergeCell ref="A75:B75"/>
    <mergeCell ref="F75:G75"/>
    <mergeCell ref="A76:B76"/>
    <mergeCell ref="F76:G76"/>
    <mergeCell ref="B59:D59"/>
    <mergeCell ref="A60:D60"/>
    <mergeCell ref="B61:D61"/>
    <mergeCell ref="A62:D62"/>
    <mergeCell ref="A63:D63"/>
    <mergeCell ref="A65:D65"/>
    <mergeCell ref="A53:D53"/>
    <mergeCell ref="B54:D54"/>
    <mergeCell ref="B55:D55"/>
    <mergeCell ref="B56:D56"/>
    <mergeCell ref="B57:D57"/>
    <mergeCell ref="B58:D58"/>
    <mergeCell ref="A47:D47"/>
    <mergeCell ref="B48:D48"/>
    <mergeCell ref="B49:D49"/>
    <mergeCell ref="B50:D50"/>
    <mergeCell ref="B51:D51"/>
    <mergeCell ref="B52:D52"/>
    <mergeCell ref="B41:D41"/>
    <mergeCell ref="B42:D42"/>
    <mergeCell ref="A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A29:D29"/>
    <mergeCell ref="B30:D30"/>
    <mergeCell ref="B31:D31"/>
    <mergeCell ref="B32:D32"/>
    <mergeCell ref="A33:D33"/>
    <mergeCell ref="B34:D34"/>
    <mergeCell ref="B21:D21"/>
    <mergeCell ref="B22:D22"/>
    <mergeCell ref="B23:D23"/>
    <mergeCell ref="B24:D24"/>
    <mergeCell ref="A26:D26"/>
    <mergeCell ref="A28:D28"/>
    <mergeCell ref="B15:D15"/>
    <mergeCell ref="A16:D16"/>
    <mergeCell ref="B17:D17"/>
    <mergeCell ref="B18:D18"/>
    <mergeCell ref="A19:D19"/>
    <mergeCell ref="B20:D20"/>
    <mergeCell ref="B9:D9"/>
    <mergeCell ref="B10:D10"/>
    <mergeCell ref="B11:D11"/>
    <mergeCell ref="B12:D12"/>
    <mergeCell ref="B13:D13"/>
    <mergeCell ref="B14:D14"/>
    <mergeCell ref="A2:G2"/>
    <mergeCell ref="A3:G3"/>
    <mergeCell ref="A4:G4"/>
    <mergeCell ref="A6:D6"/>
    <mergeCell ref="A7:D7"/>
    <mergeCell ref="B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</vt:lpstr>
      <vt:lpstr>EA Acumulado</vt:lpstr>
      <vt:lpstr>EA!Área_de_impresión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2018-07-24T17:45:03Z</cp:lastPrinted>
  <dcterms:created xsi:type="dcterms:W3CDTF">2015-10-07T18:28:58Z</dcterms:created>
  <dcterms:modified xsi:type="dcterms:W3CDTF">2018-07-25T23:42:50Z</dcterms:modified>
</cp:coreProperties>
</file>