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4525"/>
</workbook>
</file>

<file path=xl/calcChain.xml><?xml version="1.0" encoding="utf-8"?>
<calcChain xmlns="http://schemas.openxmlformats.org/spreadsheetml/2006/main">
  <c r="G66" i="1" l="1"/>
  <c r="F66" i="1"/>
  <c r="G63" i="1"/>
  <c r="F63" i="1"/>
  <c r="G48" i="1"/>
  <c r="F48" i="1"/>
  <c r="G44" i="1"/>
  <c r="F44" i="1"/>
  <c r="G37" i="1"/>
  <c r="F37" i="1"/>
  <c r="F20" i="1"/>
  <c r="G20" i="1"/>
  <c r="G8" i="1"/>
  <c r="F8" i="1"/>
</calcChain>
</file>

<file path=xl/sharedStrings.xml><?xml version="1.0" encoding="utf-8"?>
<sst xmlns="http://schemas.openxmlformats.org/spreadsheetml/2006/main" count="82" uniqueCount="69">
  <si>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</si>
  <si>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</si>
  <si>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</si>
  <si>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</si>
  <si>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</si>
  <si>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</si>
  <si>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</si>
  <si>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</si>
  <si>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</si>
  <si>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</si>
  <si>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</si>
  <si>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</si>
  <si>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</si>
  <si>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</si>
  <si>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</si>
  <si>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</si>
  <si>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</si>
  <si>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</si>
  <si>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</si>
  <si>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</si>
  <si>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</si>
  <si>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</si>
  <si>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</si>
  <si>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</si>
  <si>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</si>
  <si>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</si>
  <si>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</si>
  <si>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</si>
  <si>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</si>
  <si>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</si>
  <si>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</si>
  <si>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</si>
  <si>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</si>
  <si>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</si>
  <si>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</si>
  <si>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</si>
  <si>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</si>
  <si>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</si>
  <si>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</si>
  <si>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</si>
  <si>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</si>
  <si>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</si>
  <si>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</si>
  <si>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</si>
  <si>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</si>
  <si>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</si>
  <si>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</si>
  <si>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</si>
  <si>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</si>
  <si>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</si>
  <si>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</si>
  <si>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</si>
  <si>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</si>
  <si>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abril al 30 de junio de 2018 y 2017</t>
  </si>
  <si>
    <t>ASEC_EFE_2doTRIM_H1</t>
  </si>
  <si>
    <t xml:space="preserve">MUNICIPIO DE ZARAGOZA, COAHUILA   </t>
  </si>
  <si>
    <t xml:space="preserve">C. ANGELES ELOISA FLORES TORRES </t>
  </si>
  <si>
    <t xml:space="preserve"> C. JUAN MARTIN SALINAS LOPEZ</t>
  </si>
  <si>
    <t xml:space="preserve"> </t>
  </si>
  <si>
    <t>PRESIDENTE MUNICIPAL</t>
  </si>
  <si>
    <t xml:space="preserve">            SINDICO DE MAYORIA</t>
  </si>
  <si>
    <t>C. SANDRA PATRICIA PEREZ ALVAREZ</t>
  </si>
  <si>
    <t xml:space="preserve">     C. GUADALUPE LOPEZ LUNA</t>
  </si>
  <si>
    <t>CONTRALOR MUNICIPAL</t>
  </si>
  <si>
    <t>TESORERO MUNICIPAL</t>
  </si>
  <si>
    <t>C. LIC. ETELVINA RODRIGEZ FLORES</t>
  </si>
  <si>
    <t xml:space="preserve">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</si>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</sst>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3</xdr:col>
      <xdr:colOff>110886</xdr:colOff>
      <xdr:row>3</xdr:row>
      <xdr:rowOff>133350</xdr:rowOff>
    </xdr:to>
    <xdr:pic>
      <xdr:nvPicPr>
        <xdr:cNvPr id="2" name="Imagen 11">
          <a:extLst>
            <a:ext uri="{FF2B5EF4-FFF2-40B4-BE49-F238E27FC236}">
              <a16:creationId xmlns="" xmlns:a16="http://schemas.microsoft.com/office/drawing/2014/main" id="{F41E9070-0F56-41D0-B8ED-DD2070B9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1925"/>
          <a:ext cx="691911" cy="428625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1</xdr:row>
      <xdr:rowOff>28575</xdr:rowOff>
    </xdr:from>
    <xdr:to>
      <xdr:col>7</xdr:col>
      <xdr:colOff>0</xdr:colOff>
      <xdr:row>3</xdr:row>
      <xdr:rowOff>133349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180975"/>
          <a:ext cx="704850" cy="409574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1656</xdr:colOff>
      <xdr:row>145</xdr:row>
      <xdr:rowOff>0</xdr:rowOff>
    </xdr:to>
    <xdr:cxnSp macro="">
      <xdr:nvCxnSpPr>
        <xdr:cNvPr id="4" name="Conector recto 13">
          <a:extLst>
            <a:ext uri="{FF2B5EF4-FFF2-40B4-BE49-F238E27FC236}">
              <a16:creationId xmlns="" xmlns:a16="http://schemas.microsoft.com/office/drawing/2014/main" id="{AB2F1E72-F91D-4BD4-995F-438487750890}"/>
            </a:ext>
          </a:extLst>
        </xdr:cNvPr>
        <xdr:cNvCxnSpPr/>
      </xdr:nvCxnSpPr>
      <xdr:spPr>
        <a:xfrm>
          <a:off x="7077075" y="127539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1656</xdr:colOff>
      <xdr:row>147</xdr:row>
      <xdr:rowOff>0</xdr:rowOff>
    </xdr:to>
    <xdr:cxnSp macro="">
      <xdr:nvCxnSpPr>
        <xdr:cNvPr id="5" name="Conector recto 13">
          <a:extLst>
            <a:ext uri="{FF2B5EF4-FFF2-40B4-BE49-F238E27FC236}">
              <a16:creationId xmlns="" xmlns:a16="http://schemas.microsoft.com/office/drawing/2014/main" id="{AB2F1E72-F91D-4BD4-995F-438487750890}"/>
            </a:ext>
          </a:extLst>
        </xdr:cNvPr>
        <xdr:cNvCxnSpPr/>
      </xdr:nvCxnSpPr>
      <xdr:spPr>
        <a:xfrm>
          <a:off x="7077075" y="133921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1656</xdr:colOff>
      <xdr:row>149</xdr:row>
      <xdr:rowOff>0</xdr:rowOff>
    </xdr:to>
    <xdr:cxnSp macro="">
      <xdr:nvCxnSpPr>
        <xdr:cNvPr id="6" name="Conector recto 13">
          <a:extLst>
            <a:ext uri="{FF2B5EF4-FFF2-40B4-BE49-F238E27FC236}">
              <a16:creationId xmlns="" xmlns:a16="http://schemas.microsoft.com/office/drawing/2014/main" id="{AB2F1E72-F91D-4BD4-995F-438487750890}"/>
            </a:ext>
          </a:extLst>
        </xdr:cNvPr>
        <xdr:cNvCxnSpPr/>
      </xdr:nvCxnSpPr>
      <xdr:spPr>
        <a:xfrm>
          <a:off x="7077075" y="140017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145</xdr:row>
      <xdr:rowOff>0</xdr:rowOff>
    </xdr:from>
    <xdr:to>
      <xdr:col>3</xdr:col>
      <xdr:colOff>3049656</xdr:colOff>
      <xdr:row>145</xdr:row>
      <xdr:rowOff>0</xdr:rowOff>
    </xdr:to>
    <xdr:cxnSp macro="">
      <xdr:nvCxnSpPr>
        <xdr:cNvPr id="7" name="Conector recto 3">
          <a:extLst>
            <a:ext uri="{FF2B5EF4-FFF2-40B4-BE49-F238E27FC236}">
              <a16:creationId xmlns="" xmlns:a16="http://schemas.microsoft.com/office/drawing/2014/main" id="{04F27FD5-F026-44E9-9243-3051E531D5ED}"/>
            </a:ext>
          </a:extLst>
        </xdr:cNvPr>
        <xdr:cNvCxnSpPr/>
      </xdr:nvCxnSpPr>
      <xdr:spPr>
        <a:xfrm>
          <a:off x="1609725" y="127539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809625</xdr:colOff>
      <xdr:row>147</xdr:row>
      <xdr:rowOff>0</xdr:rowOff>
    </xdr:from>
    <xdr:to>
      <xdr:col>3</xdr:col>
      <xdr:colOff>3021081</xdr:colOff>
      <xdr:row>147</xdr:row>
      <xdr:rowOff>0</xdr:rowOff>
    </xdr:to>
    <xdr:cxnSp macro="">
      <xdr:nvCxnSpPr>
        <xdr:cNvPr id="8" name="Conector recto 3">
          <a:extLst>
            <a:ext uri="{FF2B5EF4-FFF2-40B4-BE49-F238E27FC236}">
              <a16:creationId xmlns="" xmlns:a16="http://schemas.microsoft.com/office/drawing/2014/main" id="{04F27FD5-F026-44E9-9243-3051E531D5ED}"/>
            </a:ext>
          </a:extLst>
        </xdr:cNvPr>
        <xdr:cNvCxnSpPr/>
      </xdr:nvCxnSpPr>
      <xdr:spPr>
        <a:xfrm>
          <a:off x="1581150" y="133921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771525</xdr:colOff>
      <xdr:row>149</xdr:row>
      <xdr:rowOff>0</xdr:rowOff>
    </xdr:from>
    <xdr:to>
      <xdr:col>3</xdr:col>
      <xdr:colOff>3411606</xdr:colOff>
      <xdr:row>149</xdr:row>
      <xdr:rowOff>0</xdr:rowOff>
    </xdr:to>
    <xdr:cxnSp macro="">
      <xdr:nvCxnSpPr>
        <xdr:cNvPr id="9" name="Conector recto 3">
          <a:extLst>
            <a:ext uri="{FF2B5EF4-FFF2-40B4-BE49-F238E27FC236}">
              <a16:creationId xmlns="" xmlns:a16="http://schemas.microsoft.com/office/drawing/2014/main" id="{04F27FD5-F026-44E9-9243-3051E531D5ED}"/>
            </a:ext>
          </a:extLst>
        </xdr:cNvPr>
        <xdr:cNvCxnSpPr/>
      </xdr:nvCxnSpPr>
      <xdr:spPr>
        <a:xfrm>
          <a:off x="1543050" y="14001750"/>
          <a:ext cx="26400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1656</xdr:colOff>
      <xdr:row>145</xdr:row>
      <xdr:rowOff>0</xdr:rowOff>
    </xdr:to>
    <xdr:cxnSp macro="">
      <xdr:nvCxnSpPr>
        <xdr:cNvPr id="10" name="Conector recto 13">
          <a:extLst>
            <a:ext uri="{FF2B5EF4-FFF2-40B4-BE49-F238E27FC236}">
              <a16:creationId xmlns="" xmlns:a16="http://schemas.microsoft.com/office/drawing/2014/main" id="{AB2F1E72-F91D-4BD4-995F-438487750890}"/>
            </a:ext>
          </a:extLst>
        </xdr:cNvPr>
        <xdr:cNvCxnSpPr/>
      </xdr:nvCxnSpPr>
      <xdr:spPr>
        <a:xfrm>
          <a:off x="7077075" y="12753975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1656</xdr:colOff>
      <xdr:row>147</xdr:row>
      <xdr:rowOff>0</xdr:rowOff>
    </xdr:to>
    <xdr:cxnSp macro="">
      <xdr:nvCxnSpPr>
        <xdr:cNvPr id="11" name="Conector recto 13">
          <a:extLst>
            <a:ext uri="{FF2B5EF4-FFF2-40B4-BE49-F238E27FC236}">
              <a16:creationId xmlns="" xmlns:a16="http://schemas.microsoft.com/office/drawing/2014/main" id="{AB2F1E72-F91D-4BD4-995F-438487750890}"/>
            </a:ext>
          </a:extLst>
        </xdr:cNvPr>
        <xdr:cNvCxnSpPr/>
      </xdr:nvCxnSpPr>
      <xdr:spPr>
        <a:xfrm>
          <a:off x="7077075" y="133921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1656</xdr:colOff>
      <xdr:row>149</xdr:row>
      <xdr:rowOff>0</xdr:rowOff>
    </xdr:to>
    <xdr:cxnSp macro="">
      <xdr:nvCxnSpPr>
        <xdr:cNvPr id="12" name="Conector recto 13">
          <a:extLst>
            <a:ext uri="{FF2B5EF4-FFF2-40B4-BE49-F238E27FC236}">
              <a16:creationId xmlns="" xmlns:a16="http://schemas.microsoft.com/office/drawing/2014/main" id="{AB2F1E72-F91D-4BD4-995F-438487750890}"/>
            </a:ext>
          </a:extLst>
        </xdr:cNvPr>
        <xdr:cNvCxnSpPr/>
      </xdr:nvCxnSpPr>
      <xdr:spPr>
        <a:xfrm>
          <a:off x="7077075" y="14001750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1152525</xdr:colOff>
      <xdr:row>145</xdr:row>
      <xdr:rowOff>0</xdr:rowOff>
    </xdr:from>
    <xdr:to>
      <xdr:col>3</xdr:col>
      <xdr:colOff>3363981</xdr:colOff>
      <xdr:row>145</xdr:row>
      <xdr:rowOff>0</xdr:rowOff>
    </xdr:to>
    <xdr:cxnSp macro="">
      <xdr:nvCxnSpPr>
        <xdr:cNvPr id="13" name="Conector recto 3">
          <a:extLst>
            <a:ext uri="{FF2B5EF4-FFF2-40B4-BE49-F238E27FC236}">
              <a16:creationId xmlns="" xmlns:a16="http://schemas.microsoft.com/office/drawing/2014/main" id="{04F27FD5-F026-44E9-9243-3051E531D5ED}"/>
            </a:ext>
          </a:extLst>
        </xdr:cNvPr>
        <xdr:cNvCxnSpPr/>
      </xdr:nvCxnSpPr>
      <xdr:spPr>
        <a:xfrm>
          <a:off x="1924050" y="1275397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1162050</xdr:colOff>
      <xdr:row>147</xdr:row>
      <xdr:rowOff>0</xdr:rowOff>
    </xdr:from>
    <xdr:to>
      <xdr:col>3</xdr:col>
      <xdr:colOff>3373506</xdr:colOff>
      <xdr:row>147</xdr:row>
      <xdr:rowOff>0</xdr:rowOff>
    </xdr:to>
    <xdr:cxnSp macro="">
      <xdr:nvCxnSpPr>
        <xdr:cNvPr id="14" name="Conector recto 3">
          <a:extLst>
            <a:ext uri="{FF2B5EF4-FFF2-40B4-BE49-F238E27FC236}">
              <a16:creationId xmlns="" xmlns:a16="http://schemas.microsoft.com/office/drawing/2014/main" id="{04F27FD5-F026-44E9-9243-3051E531D5ED}"/>
            </a:ext>
          </a:extLst>
        </xdr:cNvPr>
        <xdr:cNvCxnSpPr/>
      </xdr:nvCxnSpPr>
      <xdr:spPr>
        <a:xfrm>
          <a:off x="1933575" y="133921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showGridLines="0" tabSelected="1" zoomScaleNormal="100" workbookViewId="0">
      <selection activeCell="E15" sqref="E15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6" t="s">
        <v>55</v>
      </c>
      <c r="C2" s="47"/>
      <c r="D2" s="47"/>
      <c r="E2" s="47"/>
      <c r="F2" s="47"/>
      <c r="G2" s="48"/>
      <c r="H2" s="2"/>
      <c r="I2" s="2"/>
      <c r="J2" s="2"/>
      <c r="K2" s="2"/>
      <c r="L2" s="2"/>
    </row>
    <row r="3" spans="1:12" x14ac:dyDescent="0.25">
      <c r="A3" s="2"/>
      <c r="B3" s="49" t="s">
        <v>0</v>
      </c>
      <c r="C3" s="50"/>
      <c r="D3" s="50"/>
      <c r="E3" s="50"/>
      <c r="F3" s="50"/>
      <c r="G3" s="51"/>
      <c r="H3" s="2"/>
      <c r="I3" s="2"/>
      <c r="J3" s="2"/>
      <c r="K3" s="2"/>
      <c r="L3" s="2"/>
    </row>
    <row r="4" spans="1:12" ht="12.6" thickBot="1" x14ac:dyDescent="0.3">
      <c r="A4" s="2"/>
      <c r="B4" s="52" t="s">
        <v>53</v>
      </c>
      <c r="C4" s="53"/>
      <c r="D4" s="53"/>
      <c r="E4" s="53"/>
      <c r="F4" s="53"/>
      <c r="G4" s="54"/>
      <c r="H4" s="2"/>
      <c r="I4" s="2"/>
      <c r="J4" s="2"/>
      <c r="K4" s="2"/>
      <c r="L4" s="2"/>
    </row>
    <row r="5" spans="1:12" ht="12.6" thickBot="1" x14ac:dyDescent="0.3">
      <c r="A5" s="2"/>
      <c r="B5" s="55" t="s">
        <v>1</v>
      </c>
      <c r="C5" s="56"/>
      <c r="D5" s="56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57"/>
      <c r="C6" s="58"/>
      <c r="D6" s="58"/>
      <c r="E6" s="58"/>
      <c r="F6" s="58"/>
      <c r="G6" s="59"/>
      <c r="H6" s="2"/>
      <c r="I6" s="2"/>
      <c r="J6" s="2"/>
      <c r="K6" s="2"/>
      <c r="L6" s="2"/>
    </row>
    <row r="7" spans="1:12" x14ac:dyDescent="0.2">
      <c r="A7" s="2"/>
      <c r="B7" s="44" t="s">
        <v>2</v>
      </c>
      <c r="C7" s="45"/>
      <c r="D7" s="45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60" t="s">
        <v>3</v>
      </c>
      <c r="D8" s="60"/>
      <c r="E8" s="30"/>
      <c r="F8" s="6">
        <f>SUM(F9:F19)</f>
        <v>15366554.189999999</v>
      </c>
      <c r="G8" s="7">
        <f>SUM(G9:G19)</f>
        <v>12709255.93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795303.66</v>
      </c>
      <c r="G9" s="11">
        <v>770948.39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804312.42</v>
      </c>
      <c r="G12" s="11">
        <v>699076.79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9374</v>
      </c>
      <c r="G13" s="11">
        <v>6795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30484.2</v>
      </c>
      <c r="G14" s="11">
        <v>457538.83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13228410.83</v>
      </c>
      <c r="G17" s="11">
        <v>9512821.8200000003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30000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498669.08</v>
      </c>
      <c r="G19" s="11">
        <v>1232075.1000000001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0" t="s">
        <v>15</v>
      </c>
      <c r="D20" s="60"/>
      <c r="E20" s="30"/>
      <c r="F20" s="6">
        <f>SUM(F21:F36)</f>
        <v>16078319.540000001</v>
      </c>
      <c r="G20" s="7">
        <f>SUM(G21:G36)</f>
        <v>11392060.76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5569779.6799999997</v>
      </c>
      <c r="G21" s="11">
        <v>5572481.5099999998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7124272.2300000004</v>
      </c>
      <c r="G22" s="11">
        <v>2490111.37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2600625.21</v>
      </c>
      <c r="G23" s="11">
        <v>2754956.86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83782.179999999993</v>
      </c>
      <c r="G26" s="11">
        <v>84793.01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286003.24</v>
      </c>
      <c r="G27" s="11">
        <v>98898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413856</v>
      </c>
      <c r="G28" s="11">
        <v>360817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</v>
      </c>
      <c r="G36" s="11">
        <v>30003.01</v>
      </c>
      <c r="H36" s="2"/>
      <c r="I36" s="2"/>
      <c r="J36" s="2"/>
      <c r="K36" s="2"/>
      <c r="L36" s="2"/>
    </row>
    <row r="37" spans="1:12" x14ac:dyDescent="0.2">
      <c r="A37" s="2"/>
      <c r="B37" s="61" t="s">
        <v>32</v>
      </c>
      <c r="C37" s="62"/>
      <c r="D37" s="62"/>
      <c r="E37" s="28"/>
      <c r="F37" s="27">
        <f>+F8-F20</f>
        <v>-711765.35000000149</v>
      </c>
      <c r="G37" s="13">
        <f>+G8-G20</f>
        <v>1317195.17</v>
      </c>
      <c r="H37" s="2"/>
      <c r="I37" s="2"/>
      <c r="J37" s="2"/>
      <c r="K37" s="2"/>
      <c r="L37" s="2"/>
    </row>
    <row r="38" spans="1:12" x14ac:dyDescent="0.2">
      <c r="A38" s="2"/>
      <c r="B38" s="63"/>
      <c r="C38" s="64"/>
      <c r="D38" s="64"/>
      <c r="E38" s="64"/>
      <c r="F38" s="64"/>
      <c r="G38" s="65"/>
      <c r="H38" s="2"/>
      <c r="I38" s="2"/>
      <c r="J38" s="2"/>
      <c r="K38" s="2"/>
      <c r="L38" s="2"/>
    </row>
    <row r="39" spans="1:12" x14ac:dyDescent="0.2">
      <c r="A39" s="2"/>
      <c r="B39" s="44" t="s">
        <v>33</v>
      </c>
      <c r="C39" s="45"/>
      <c r="D39" s="45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0" t="s">
        <v>3</v>
      </c>
      <c r="D40" s="60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0" t="s">
        <v>15</v>
      </c>
      <c r="D44" s="60"/>
      <c r="E44" s="30"/>
      <c r="F44" s="19">
        <f>SUM(F45:F47)</f>
        <v>265867.63</v>
      </c>
      <c r="G44" s="20">
        <f>SUM(G45:G47)</f>
        <v>1563621.8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15795</v>
      </c>
      <c r="G45" s="22">
        <v>1504521.7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250072.63</v>
      </c>
      <c r="G46" s="22">
        <v>59100.1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1" t="s">
        <v>38</v>
      </c>
      <c r="C48" s="62"/>
      <c r="D48" s="62"/>
      <c r="E48" s="28"/>
      <c r="F48" s="19">
        <f>-F44</f>
        <v>-265867.63</v>
      </c>
      <c r="G48" s="20">
        <f>-G44</f>
        <v>-1563621.8</v>
      </c>
      <c r="H48" s="2"/>
      <c r="I48" s="2"/>
      <c r="J48" s="2"/>
      <c r="K48" s="2"/>
      <c r="L48" s="2"/>
    </row>
    <row r="49" spans="1:12" x14ac:dyDescent="0.2">
      <c r="A49" s="2"/>
      <c r="B49" s="63"/>
      <c r="C49" s="64"/>
      <c r="D49" s="64"/>
      <c r="E49" s="64"/>
      <c r="F49" s="64"/>
      <c r="G49" s="65"/>
      <c r="H49" s="2"/>
      <c r="I49" s="2"/>
      <c r="J49" s="2"/>
      <c r="K49" s="2"/>
      <c r="L49" s="2"/>
    </row>
    <row r="50" spans="1:12" x14ac:dyDescent="0.2">
      <c r="A50" s="2"/>
      <c r="B50" s="44" t="s">
        <v>39</v>
      </c>
      <c r="C50" s="45"/>
      <c r="D50" s="45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0" t="s">
        <v>3</v>
      </c>
      <c r="D51" s="60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0" t="s">
        <v>15</v>
      </c>
      <c r="D56" s="60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61" t="s">
        <v>46</v>
      </c>
      <c r="C61" s="62"/>
      <c r="D61" s="62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63"/>
      <c r="C62" s="64"/>
      <c r="D62" s="64"/>
      <c r="E62" s="64"/>
      <c r="F62" s="64"/>
      <c r="G62" s="65"/>
      <c r="H62" s="2"/>
      <c r="I62" s="2"/>
      <c r="J62" s="2"/>
      <c r="K62" s="2"/>
      <c r="L62" s="2"/>
    </row>
    <row r="63" spans="1:12" x14ac:dyDescent="0.2">
      <c r="A63" s="2"/>
      <c r="B63" s="70" t="s">
        <v>47</v>
      </c>
      <c r="C63" s="71"/>
      <c r="D63" s="71"/>
      <c r="E63" s="29"/>
      <c r="F63" s="25">
        <f>+F48+F37</f>
        <v>-977632.98000000149</v>
      </c>
      <c r="G63" s="26">
        <f>+G37+G48</f>
        <v>-246426.63000000012</v>
      </c>
      <c r="H63" s="2"/>
      <c r="I63" s="2"/>
      <c r="J63" s="2"/>
      <c r="K63" s="2"/>
      <c r="L63" s="2"/>
    </row>
    <row r="64" spans="1:12" x14ac:dyDescent="0.2">
      <c r="A64" s="2"/>
      <c r="B64" s="63"/>
      <c r="C64" s="64"/>
      <c r="D64" s="64"/>
      <c r="E64" s="64"/>
      <c r="F64" s="64"/>
      <c r="G64" s="65"/>
      <c r="H64" s="2"/>
      <c r="I64" s="2"/>
      <c r="J64" s="2"/>
      <c r="K64" s="2"/>
      <c r="L64" s="2"/>
    </row>
    <row r="65" spans="1:12" x14ac:dyDescent="0.2">
      <c r="A65" s="2"/>
      <c r="B65" s="61" t="s">
        <v>48</v>
      </c>
      <c r="C65" s="62"/>
      <c r="D65" s="62"/>
      <c r="E65" s="28"/>
      <c r="F65" s="14">
        <v>4186505.78</v>
      </c>
      <c r="G65" s="15">
        <v>1389938.58</v>
      </c>
      <c r="H65" s="2"/>
      <c r="I65" s="2"/>
      <c r="J65" s="2"/>
      <c r="K65" s="2"/>
      <c r="L65" s="2"/>
    </row>
    <row r="66" spans="1:12" x14ac:dyDescent="0.2">
      <c r="A66" s="2"/>
      <c r="B66" s="70" t="s">
        <v>49</v>
      </c>
      <c r="C66" s="71"/>
      <c r="D66" s="71"/>
      <c r="E66" s="29"/>
      <c r="F66" s="14">
        <f>+F63+F65</f>
        <v>3208872.7999999984</v>
      </c>
      <c r="G66" s="15">
        <f>+G63+G65</f>
        <v>1143511.95</v>
      </c>
      <c r="H66" s="2"/>
      <c r="I66" s="2"/>
      <c r="J66" s="2"/>
      <c r="K66" s="2"/>
      <c r="L66" s="2"/>
    </row>
    <row r="67" spans="1:12" ht="12.75" thickBot="1" x14ac:dyDescent="0.25">
      <c r="A67" s="2"/>
      <c r="B67" s="67"/>
      <c r="C67" s="68"/>
      <c r="D67" s="68"/>
      <c r="E67" s="68"/>
      <c r="F67" s="68"/>
      <c r="G67" s="69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6" t="s">
        <v>50</v>
      </c>
      <c r="C69" s="66"/>
      <c r="D69" s="66"/>
      <c r="E69" s="66"/>
      <c r="F69" s="66"/>
      <c r="G69" s="66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idden="1" x14ac:dyDescent="0.25">
      <c r="E71" s="33"/>
    </row>
    <row r="72" spans="1:12" s="2" customFormat="1" hidden="1" x14ac:dyDescent="0.25">
      <c r="E72" s="33"/>
    </row>
    <row r="73" spans="1:12" s="2" customFormat="1" hidden="1" x14ac:dyDescent="0.25">
      <c r="E73" s="33"/>
    </row>
    <row r="74" spans="1:12" s="2" customFormat="1" ht="14.45" hidden="1" x14ac:dyDescent="0.3">
      <c r="E74" s="33"/>
      <c r="G74" s="36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s="2" customFormat="1" hidden="1" x14ac:dyDescent="0.25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6" spans="4:10" ht="15" x14ac:dyDescent="0.25">
      <c r="D146" s="43" t="s">
        <v>56</v>
      </c>
      <c r="E146" s="43"/>
      <c r="F146" s="36"/>
      <c r="G146" s="38" t="s">
        <v>57</v>
      </c>
      <c r="H146" s="39" t="s">
        <v>58</v>
      </c>
      <c r="I146" s="39"/>
      <c r="J146" s="36"/>
    </row>
    <row r="147" spans="4:10" ht="35.25" customHeight="1" x14ac:dyDescent="0.25">
      <c r="D147" s="42" t="s">
        <v>59</v>
      </c>
      <c r="E147" s="42"/>
      <c r="F147" s="36"/>
      <c r="G147" s="40" t="s">
        <v>60</v>
      </c>
      <c r="H147" s="36" t="s">
        <v>58</v>
      </c>
      <c r="I147" s="41" t="s">
        <v>58</v>
      </c>
      <c r="J147" s="36"/>
    </row>
    <row r="148" spans="4:10" ht="15" x14ac:dyDescent="0.25">
      <c r="D148" s="43" t="s">
        <v>61</v>
      </c>
      <c r="E148" s="43"/>
      <c r="F148" s="36"/>
      <c r="G148" s="39" t="s">
        <v>62</v>
      </c>
      <c r="H148" s="39" t="s">
        <v>58</v>
      </c>
      <c r="I148" s="39" t="s">
        <v>58</v>
      </c>
      <c r="J148" s="39"/>
    </row>
    <row r="149" spans="4:10" ht="33" customHeight="1" x14ac:dyDescent="0.25">
      <c r="D149" s="42" t="s">
        <v>63</v>
      </c>
      <c r="E149" s="42"/>
      <c r="F149" s="36"/>
      <c r="G149" s="41" t="s">
        <v>64</v>
      </c>
      <c r="H149" s="36"/>
      <c r="I149" s="41" t="s">
        <v>58</v>
      </c>
      <c r="J149" s="36"/>
    </row>
    <row r="150" spans="4:10" ht="15" x14ac:dyDescent="0.25">
      <c r="D150" s="43" t="s">
        <v>65</v>
      </c>
      <c r="E150" s="43"/>
      <c r="F150" s="36"/>
      <c r="G150" s="39" t="s">
        <v>66</v>
      </c>
      <c r="I150" s="39"/>
      <c r="J150" s="36"/>
    </row>
    <row r="151" spans="4:10" ht="15" x14ac:dyDescent="0.25">
      <c r="D151" s="42" t="s">
        <v>67</v>
      </c>
      <c r="E151" s="42"/>
      <c r="F151" s="36"/>
      <c r="G151" s="41" t="s">
        <v>68</v>
      </c>
      <c r="H151" s="36"/>
      <c r="J151" s="36"/>
    </row>
  </sheetData>
  <mergeCells count="32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  <mergeCell ref="D151:E151"/>
    <mergeCell ref="D146:E146"/>
    <mergeCell ref="D147:E147"/>
    <mergeCell ref="D148:E148"/>
    <mergeCell ref="D149:E149"/>
    <mergeCell ref="D150:E150"/>
  </mergeCells>
  <pageMargins left="0.59055118110236227" right="0.19685039370078741" top="0.39370078740157483" bottom="0.39370078740157483" header="0.31496062992125984" footer="0.31496062992125984"/>
  <pageSetup scale="75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2018-07-25T00:26:06Z</cp:lastPrinted>
  <dcterms:created xsi:type="dcterms:W3CDTF">2015-10-07T18:30:35Z</dcterms:created>
  <dcterms:modified xsi:type="dcterms:W3CDTF">2018-07-25T00:26:08Z</dcterms:modified>
</cp:coreProperties>
</file>