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30" i="1" l="1"/>
  <c r="J29" i="1"/>
  <c r="J27" i="1"/>
  <c r="G27" i="1"/>
  <c r="G9" i="1"/>
  <c r="G29" i="1" s="1"/>
  <c r="J9" i="1"/>
  <c r="I9" i="1"/>
  <c r="I29" i="1" s="1"/>
  <c r="H9" i="1"/>
  <c r="H29" i="1" s="1"/>
  <c r="F9" i="1"/>
  <c r="E27" i="1"/>
  <c r="E9" i="1"/>
  <c r="E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<sst xmlns="http://schemas.openxmlformats.org/spreadsheetml/2006/main" count="38" uniqueCount="35">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</sst>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21168</xdr:rowOff>
    </xdr:from>
    <xdr:to>
      <xdr:col>2</xdr:col>
      <xdr:colOff>277425</xdr:colOff>
      <xdr:row>4</xdr:row>
      <xdr:rowOff>261329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7" y="84668"/>
          <a:ext cx="658425" cy="536494"/>
        </a:xfrm>
        <a:prstGeom prst="rect">
          <a:avLst/>
        </a:prstGeom>
      </xdr:spPr>
    </xdr:pic>
    <xdr:clientData/>
  </xdr:twoCellAnchor>
  <xdr:twoCellAnchor editAs="oneCell">
    <xdr:from>
      <xdr:col>9</xdr:col>
      <xdr:colOff>328084</xdr:colOff>
      <xdr:row>2</xdr:row>
      <xdr:rowOff>31751</xdr:rowOff>
    </xdr:from>
    <xdr:to>
      <xdr:col>9</xdr:col>
      <xdr:colOff>956026</xdr:colOff>
      <xdr:row>4</xdr:row>
      <xdr:rowOff>265816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3667" y="95251"/>
          <a:ext cx="627942" cy="5303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3</xdr:col>
      <xdr:colOff>1219200</xdr:colOff>
      <xdr:row>76</xdr:row>
      <xdr:rowOff>123825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553200"/>
          <a:ext cx="3009900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10</xdr:col>
      <xdr:colOff>209550</xdr:colOff>
      <xdr:row>76</xdr:row>
      <xdr:rowOff>123825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6553200"/>
          <a:ext cx="32099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showGridLines="0" tabSelected="1" zoomScale="90" zoomScaleNormal="90" workbookViewId="0">
      <selection activeCell="K1" sqref="A1:K7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26" t="s">
        <v>34</v>
      </c>
      <c r="C3" s="27"/>
      <c r="D3" s="27"/>
      <c r="E3" s="27"/>
      <c r="F3" s="27"/>
      <c r="G3" s="27"/>
      <c r="H3" s="27"/>
      <c r="I3" s="27"/>
      <c r="J3" s="28"/>
    </row>
    <row r="4" spans="2:12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2" ht="24.75" customHeight="1" thickBot="1" x14ac:dyDescent="0.25">
      <c r="B5" s="32" t="s">
        <v>32</v>
      </c>
      <c r="C5" s="33"/>
      <c r="D5" s="33"/>
      <c r="E5" s="33"/>
      <c r="F5" s="33"/>
      <c r="G5" s="33"/>
      <c r="H5" s="33"/>
      <c r="I5" s="33"/>
      <c r="J5" s="34"/>
    </row>
    <row r="6" spans="2:12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 x14ac:dyDescent="0.25">
      <c r="B7" s="38"/>
      <c r="C7" s="39"/>
      <c r="D7" s="40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7"/>
    </row>
    <row r="8" spans="2:12" ht="12.75" thickBot="1" x14ac:dyDescent="0.25">
      <c r="B8" s="41"/>
      <c r="C8" s="42"/>
      <c r="D8" s="43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5">
      <c r="B9" s="48" t="s">
        <v>11</v>
      </c>
      <c r="C9" s="49"/>
      <c r="D9" s="50"/>
      <c r="E9" s="6">
        <f>SUM(E10:E20)</f>
        <v>59000000</v>
      </c>
      <c r="F9" s="7">
        <f t="shared" ref="F9:J9" si="0">SUM(F10:F20)</f>
        <v>0</v>
      </c>
      <c r="G9" s="8">
        <f>SUM(G10:G20)</f>
        <v>59000000</v>
      </c>
      <c r="H9" s="8">
        <f t="shared" si="0"/>
        <v>32307505.809999999</v>
      </c>
      <c r="I9" s="8">
        <f t="shared" si="0"/>
        <v>32307505.809999999</v>
      </c>
      <c r="J9" s="8">
        <f t="shared" si="0"/>
        <v>-26692494.190000001</v>
      </c>
    </row>
    <row r="10" spans="2:12" x14ac:dyDescent="0.2">
      <c r="B10" s="9"/>
      <c r="C10" s="51" t="s">
        <v>12</v>
      </c>
      <c r="D10" s="52"/>
      <c r="E10" s="10">
        <v>6713903</v>
      </c>
      <c r="F10" s="11">
        <v>0</v>
      </c>
      <c r="G10" s="12">
        <v>6713903</v>
      </c>
      <c r="H10" s="12">
        <v>5316968.05</v>
      </c>
      <c r="I10" s="12">
        <v>5316968.05</v>
      </c>
      <c r="J10" s="12">
        <v>-1396934.95</v>
      </c>
    </row>
    <row r="11" spans="2:12" ht="11.45" x14ac:dyDescent="0.2">
      <c r="B11" s="9"/>
      <c r="C11" s="51" t="s">
        <v>13</v>
      </c>
      <c r="D11" s="52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v>0</v>
      </c>
    </row>
    <row r="12" spans="2:12" ht="11.45" x14ac:dyDescent="0.2">
      <c r="B12" s="9"/>
      <c r="C12" s="51" t="s">
        <v>14</v>
      </c>
      <c r="D12" s="52"/>
      <c r="E12" s="10">
        <v>6080232</v>
      </c>
      <c r="F12" s="11">
        <v>0</v>
      </c>
      <c r="G12" s="12">
        <v>6080232</v>
      </c>
      <c r="H12" s="12">
        <v>3268364.33</v>
      </c>
      <c r="I12" s="12">
        <v>3268364.33</v>
      </c>
      <c r="J12" s="12">
        <v>-2811867.67</v>
      </c>
    </row>
    <row r="13" spans="2:12" ht="11.45" x14ac:dyDescent="0.2">
      <c r="B13" s="9"/>
      <c r="C13" s="51" t="s">
        <v>15</v>
      </c>
      <c r="D13" s="52"/>
      <c r="E13" s="10">
        <v>33905</v>
      </c>
      <c r="F13" s="11">
        <v>0</v>
      </c>
      <c r="G13" s="12">
        <v>33905</v>
      </c>
      <c r="H13" s="12">
        <v>24011</v>
      </c>
      <c r="I13" s="12">
        <v>24011</v>
      </c>
      <c r="J13" s="12">
        <v>-9894</v>
      </c>
    </row>
    <row r="14" spans="2:12" ht="11.45" x14ac:dyDescent="0.2">
      <c r="B14" s="9"/>
      <c r="C14" s="24" t="s">
        <v>16</v>
      </c>
      <c r="D14" s="25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ht="11.45" x14ac:dyDescent="0.2">
      <c r="B15" s="9"/>
      <c r="C15" s="24" t="s">
        <v>17</v>
      </c>
      <c r="D15" s="25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ht="11.45" x14ac:dyDescent="0.2">
      <c r="B16" s="9"/>
      <c r="C16" s="51" t="s">
        <v>18</v>
      </c>
      <c r="D16" s="52"/>
      <c r="E16" s="10">
        <v>1732500</v>
      </c>
      <c r="F16" s="11">
        <v>0</v>
      </c>
      <c r="G16" s="12">
        <v>1732500</v>
      </c>
      <c r="H16" s="12">
        <v>129419.64</v>
      </c>
      <c r="I16" s="12">
        <v>129419.64</v>
      </c>
      <c r="J16" s="12">
        <v>-1603080.36</v>
      </c>
    </row>
    <row r="17" spans="2:10" ht="11.45" x14ac:dyDescent="0.2">
      <c r="B17" s="9"/>
      <c r="C17" s="55" t="s">
        <v>16</v>
      </c>
      <c r="D17" s="56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v>0</v>
      </c>
    </row>
    <row r="18" spans="2:10" ht="11.45" x14ac:dyDescent="0.2">
      <c r="B18" s="9"/>
      <c r="C18" s="55" t="s">
        <v>17</v>
      </c>
      <c r="D18" s="56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ht="11.45" x14ac:dyDescent="0.2">
      <c r="B19" s="9"/>
      <c r="C19" s="51" t="s">
        <v>19</v>
      </c>
      <c r="D19" s="52"/>
      <c r="E19" s="10">
        <v>38939460</v>
      </c>
      <c r="F19" s="11">
        <v>0</v>
      </c>
      <c r="G19" s="12">
        <v>38939460</v>
      </c>
      <c r="H19" s="12">
        <v>23568742.789999999</v>
      </c>
      <c r="I19" s="12">
        <v>23568742.789999999</v>
      </c>
      <c r="J19" s="12">
        <v>-15370717.210000001</v>
      </c>
    </row>
    <row r="20" spans="2:10" ht="25.5" customHeight="1" x14ac:dyDescent="0.2">
      <c r="B20" s="9"/>
      <c r="C20" s="51" t="s">
        <v>20</v>
      </c>
      <c r="D20" s="52"/>
      <c r="E20" s="10">
        <v>5500000</v>
      </c>
      <c r="F20" s="11">
        <v>0</v>
      </c>
      <c r="G20" s="12">
        <v>5500000</v>
      </c>
      <c r="H20" s="12">
        <v>0</v>
      </c>
      <c r="I20" s="12">
        <v>0</v>
      </c>
      <c r="J20" s="12">
        <v>-5500000</v>
      </c>
    </row>
    <row r="21" spans="2:10" ht="4.5" customHeight="1" x14ac:dyDescent="0.2">
      <c r="B21" s="9"/>
      <c r="C21" s="53"/>
      <c r="D21" s="54"/>
      <c r="E21" s="10"/>
      <c r="F21" s="11"/>
      <c r="G21" s="12"/>
      <c r="H21" s="12"/>
      <c r="I21" s="12"/>
      <c r="J21" s="12"/>
    </row>
    <row r="22" spans="2:10" s="2" customFormat="1" x14ac:dyDescent="0.25">
      <c r="B22" s="57" t="s">
        <v>21</v>
      </c>
      <c r="C22" s="58"/>
      <c r="D22" s="5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51" t="s">
        <v>22</v>
      </c>
      <c r="D23" s="5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51" t="s">
        <v>23</v>
      </c>
      <c r="D24" s="5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1" t="s">
        <v>20</v>
      </c>
      <c r="D25" s="5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3"/>
      <c r="D26" s="54"/>
      <c r="E26" s="10"/>
      <c r="F26" s="11"/>
      <c r="G26" s="12"/>
      <c r="H26" s="12"/>
      <c r="I26" s="12"/>
      <c r="J26" s="12"/>
    </row>
    <row r="27" spans="2:10" s="2" customFormat="1" x14ac:dyDescent="0.25">
      <c r="B27" s="57" t="s">
        <v>24</v>
      </c>
      <c r="C27" s="58"/>
      <c r="D27" s="59"/>
      <c r="E27" s="6">
        <f>SUM(E28)</f>
        <v>11200000</v>
      </c>
      <c r="F27" s="7">
        <v>0</v>
      </c>
      <c r="G27" s="8">
        <f>SUM(G28)</f>
        <v>11200000</v>
      </c>
      <c r="H27" s="8">
        <v>0</v>
      </c>
      <c r="I27" s="8">
        <v>0</v>
      </c>
      <c r="J27" s="8">
        <f>SUM(J28)</f>
        <v>-11200000</v>
      </c>
    </row>
    <row r="28" spans="2:10" thickBot="1" x14ac:dyDescent="0.25">
      <c r="B28" s="14"/>
      <c r="C28" s="60" t="s">
        <v>25</v>
      </c>
      <c r="D28" s="61"/>
      <c r="E28" s="10">
        <v>11200000</v>
      </c>
      <c r="F28" s="15">
        <v>0</v>
      </c>
      <c r="G28" s="16">
        <v>11200000</v>
      </c>
      <c r="H28" s="16">
        <v>0</v>
      </c>
      <c r="I28" s="16">
        <v>0</v>
      </c>
      <c r="J28" s="16">
        <v>-11200000</v>
      </c>
    </row>
    <row r="29" spans="2:10" ht="12.75" thickBot="1" x14ac:dyDescent="0.25">
      <c r="B29" s="62" t="s">
        <v>26</v>
      </c>
      <c r="C29" s="63"/>
      <c r="D29" s="64"/>
      <c r="E29" s="17">
        <f>E9+E22+E27</f>
        <v>70200000</v>
      </c>
      <c r="F29" s="18">
        <v>0</v>
      </c>
      <c r="G29" s="18">
        <f t="shared" ref="G29:J29" si="1">G9+G22+G27</f>
        <v>70200000</v>
      </c>
      <c r="H29" s="8">
        <f t="shared" si="1"/>
        <v>32307505.809999999</v>
      </c>
      <c r="I29" s="19">
        <f t="shared" si="1"/>
        <v>32307505.809999999</v>
      </c>
      <c r="J29" s="65">
        <f t="shared" si="1"/>
        <v>-37892494.189999998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7" t="s">
        <v>27</v>
      </c>
      <c r="I30" s="68"/>
      <c r="J30" s="66">
        <f t="shared" ref="J30" si="2">J10+J23+J28</f>
        <v>-12596934.949999999</v>
      </c>
    </row>
    <row r="32" spans="2:10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2018-07-23T17:18:37Z</cp:lastPrinted>
  <dcterms:created xsi:type="dcterms:W3CDTF">2015-10-07T18:38:07Z</dcterms:created>
  <dcterms:modified xsi:type="dcterms:W3CDTF">2018-07-26T17:35:54Z</dcterms:modified>
</cp:coreProperties>
</file>