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. Información Contable\"/>
    </mc:Choice>
  </mc:AlternateContent>
  <bookViews>
    <workbookView xWindow="0" yWindow="0" windowWidth="11430" windowHeight="5370"/>
  </bookViews>
  <sheets>
    <sheet name="EAA" sheetId="1" r:id="rId1"/>
  </sheets>
  <definedNames>
    <definedName name="_xlnm.Print_Area" localSheetId="0">EAA!$B$1:$H$36</definedName>
  </definedNames>
  <calcPr calcId="152511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G10" i="1" s="1"/>
  <c r="H11" i="1"/>
  <c r="G11" i="1"/>
  <c r="E8" i="1"/>
  <c r="D8" i="1"/>
  <c r="F19" i="1"/>
  <c r="E19" i="1"/>
  <c r="D19" i="1"/>
  <c r="F10" i="1"/>
  <c r="F8" i="1" s="1"/>
  <c r="E10" i="1"/>
  <c r="D10" i="1"/>
  <c r="H19" i="1" l="1"/>
  <c r="G19" i="1"/>
  <c r="G8" i="1" s="1"/>
  <c r="H12" i="1"/>
  <c r="H10" i="1" s="1"/>
  <c r="H8" i="1" s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<sst xmlns="http://schemas.openxmlformats.org/spreadsheetml/2006/main" count="42" uniqueCount="40">
  <si>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</si>
  <si>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</si>
  <si>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</si>
  <si>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</si>
  <si>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</si>
  <si>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</si>
  <si>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</si>
  <si>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</si>
  <si>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</si>
  <si>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</si>
  <si>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</si>
  <si>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</si>
  <si>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</si>
  <si>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</si>
  <si>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</si>
  <si>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</si>
  <si>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</si>
  <si>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</si>
  <si>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</si>
  <si>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</si>
  <si>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</si>
  <si>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</si>
  <si>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</si>
  <si>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</si>
  <si>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</si>
  <si>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</si>
  <si>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</si>
  <si>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</si>
  <si>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abril al 30 de junio de 2018</t>
  </si>
  <si>
    <t>ASEC_EAA_2doTRIM_J4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</si>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</sst>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164" fontId="5" fillId="0" borderId="14" xfId="1" applyNumberFormat="1" applyFont="1" applyFill="1" applyBorder="1" applyAlignment="1">
      <alignment horizontal="right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0</xdr:colOff>
      <xdr:row>0</xdr:row>
      <xdr:rowOff>1147410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381B080-FD56-46F3-AA96-CBFAA03A2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2880" y="0"/>
          <a:ext cx="9753600" cy="1147410"/>
        </a:xfrm>
        <a:prstGeom prst="rect">
          <a:avLst/>
        </a:prstGeom>
      </xdr:spPr>
    </xdr:pic>
    <xdr:clientData/>
  </xdr:twoCellAnchor>
  <xdr:oneCellAnchor>
    <xdr:from>
      <xdr:col>5</xdr:col>
      <xdr:colOff>822960</xdr:colOff>
      <xdr:row>0</xdr:row>
      <xdr:rowOff>381000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98E6152E-AB00-46E7-B852-2E388C6427E6}"/>
            </a:ext>
          </a:extLst>
        </xdr:cNvPr>
        <xdr:cNvSpPr txBox="1"/>
      </xdr:nvSpPr>
      <xdr:spPr>
        <a:xfrm>
          <a:off x="6614160" y="38100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topLeftCell="C1" zoomScaleNormal="100" workbookViewId="0">
      <selection activeCell="E15" sqref="E1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92.45" customHeight="1" thickBot="1" x14ac:dyDescent="0.3"/>
    <row r="2" spans="2:8" x14ac:dyDescent="0.25">
      <c r="B2" s="24" t="s">
        <v>30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28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12" t="s">
        <v>7</v>
      </c>
      <c r="H6" s="12" t="s">
        <v>8</v>
      </c>
    </row>
    <row r="7" spans="2:8" ht="9.6" customHeight="1" x14ac:dyDescent="0.25">
      <c r="B7" s="20"/>
      <c r="C7" s="21"/>
      <c r="D7" s="3"/>
      <c r="E7" s="3"/>
      <c r="F7" s="3"/>
      <c r="G7" s="3"/>
      <c r="H7" s="3"/>
    </row>
    <row r="8" spans="2:8" x14ac:dyDescent="0.25">
      <c r="B8" s="22" t="s">
        <v>9</v>
      </c>
      <c r="C8" s="23"/>
      <c r="D8" s="4">
        <f>+D10+D19</f>
        <v>2807339315.5206003</v>
      </c>
      <c r="E8" s="4">
        <f t="shared" ref="E8:H8" si="0">+E10+E19</f>
        <v>648468416.94000006</v>
      </c>
      <c r="F8" s="4">
        <f t="shared" si="0"/>
        <v>608050695.8499999</v>
      </c>
      <c r="G8" s="4">
        <f t="shared" si="0"/>
        <v>2847757036.6106</v>
      </c>
      <c r="H8" s="4">
        <f t="shared" si="0"/>
        <v>40417721.090000018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101355818.36060001</v>
      </c>
      <c r="E10" s="4">
        <f t="shared" ref="E10:H10" si="1">SUM(E11:E17)</f>
        <v>624911623.75</v>
      </c>
      <c r="F10" s="4">
        <f t="shared" si="1"/>
        <v>608050695.8499999</v>
      </c>
      <c r="G10" s="4">
        <f t="shared" si="1"/>
        <v>118216746.26060009</v>
      </c>
      <c r="H10" s="4">
        <f t="shared" si="1"/>
        <v>16860927.900000088</v>
      </c>
    </row>
    <row r="11" spans="2:8" x14ac:dyDescent="0.25">
      <c r="B11" s="7"/>
      <c r="C11" s="3" t="s">
        <v>11</v>
      </c>
      <c r="D11" s="38">
        <v>100201282.722</v>
      </c>
      <c r="E11" s="38">
        <v>464982596.06</v>
      </c>
      <c r="F11" s="38">
        <v>448154976.58999997</v>
      </c>
      <c r="G11" s="6">
        <f>+D11+E11-F11</f>
        <v>117028902.19200009</v>
      </c>
      <c r="H11" s="6">
        <f>+G11-D11</f>
        <v>16827619.470000088</v>
      </c>
    </row>
    <row r="12" spans="2:8" x14ac:dyDescent="0.25">
      <c r="B12" s="7"/>
      <c r="C12" s="3" t="s">
        <v>12</v>
      </c>
      <c r="D12" s="38">
        <v>1154535.6385999999</v>
      </c>
      <c r="E12" s="38">
        <v>159929027.69</v>
      </c>
      <c r="F12" s="38">
        <v>159895719.25999999</v>
      </c>
      <c r="G12" s="6">
        <f t="shared" ref="G12:G17" si="2">+D12+E12-F12</f>
        <v>1187844.068599999</v>
      </c>
      <c r="H12" s="6">
        <f t="shared" ref="H12:H17" si="3">+G12-D12</f>
        <v>33308.429999999003</v>
      </c>
    </row>
    <row r="13" spans="2:8" x14ac:dyDescent="0.25">
      <c r="B13" s="7"/>
      <c r="C13" s="3" t="s">
        <v>13</v>
      </c>
      <c r="D13" s="39">
        <v>0</v>
      </c>
      <c r="E13" s="39">
        <v>0</v>
      </c>
      <c r="F13" s="39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39">
        <v>0</v>
      </c>
      <c r="E14" s="39">
        <v>0</v>
      </c>
      <c r="F14" s="39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39">
        <v>0</v>
      </c>
      <c r="E15" s="39">
        <v>0</v>
      </c>
      <c r="F15" s="39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39">
        <v>0</v>
      </c>
      <c r="E16" s="39">
        <v>0</v>
      </c>
      <c r="F16" s="39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39">
        <v>0</v>
      </c>
      <c r="E17" s="39">
        <v>0</v>
      </c>
      <c r="F17" s="39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39"/>
      <c r="E18" s="39"/>
      <c r="F18" s="39"/>
      <c r="G18" s="6"/>
      <c r="H18" s="6"/>
    </row>
    <row r="19" spans="1:8" x14ac:dyDescent="0.25">
      <c r="B19" s="11"/>
      <c r="C19" s="5" t="s">
        <v>18</v>
      </c>
      <c r="D19" s="40">
        <f>SUM(D20:D28)</f>
        <v>2705983497.1600003</v>
      </c>
      <c r="E19" s="40">
        <f t="shared" ref="E19:H19" si="4">SUM(E20:E28)</f>
        <v>23556793.189999998</v>
      </c>
      <c r="F19" s="40">
        <f t="shared" si="4"/>
        <v>0</v>
      </c>
      <c r="G19" s="4">
        <f t="shared" si="4"/>
        <v>2729540290.3499999</v>
      </c>
      <c r="H19" s="4">
        <f t="shared" si="4"/>
        <v>23556793.189999931</v>
      </c>
    </row>
    <row r="20" spans="1:8" x14ac:dyDescent="0.25">
      <c r="B20" s="7"/>
      <c r="C20" s="3" t="s">
        <v>19</v>
      </c>
      <c r="D20" s="39">
        <v>0</v>
      </c>
      <c r="E20" s="39">
        <v>0</v>
      </c>
      <c r="F20" s="39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39">
        <v>0</v>
      </c>
      <c r="E21" s="39">
        <v>0</v>
      </c>
      <c r="F21" s="39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29</v>
      </c>
      <c r="B22" s="7"/>
      <c r="C22" s="3" t="s">
        <v>21</v>
      </c>
      <c r="D22" s="38">
        <v>2571472748.2600002</v>
      </c>
      <c r="E22" s="38">
        <v>22289813.829999998</v>
      </c>
      <c r="F22" s="39">
        <v>0</v>
      </c>
      <c r="G22" s="6">
        <f t="shared" si="5"/>
        <v>2593762562.0900002</v>
      </c>
      <c r="H22" s="6">
        <f t="shared" si="6"/>
        <v>22289813.829999924</v>
      </c>
    </row>
    <row r="23" spans="1:8" x14ac:dyDescent="0.25">
      <c r="B23" s="7"/>
      <c r="C23" s="3" t="s">
        <v>22</v>
      </c>
      <c r="D23" s="38">
        <v>134503128.86000001</v>
      </c>
      <c r="E23" s="38">
        <v>1262562.43</v>
      </c>
      <c r="F23" s="39">
        <v>0</v>
      </c>
      <c r="G23" s="6">
        <f t="shared" si="5"/>
        <v>135765691.29000002</v>
      </c>
      <c r="H23" s="6">
        <f t="shared" si="6"/>
        <v>1262562.4300000072</v>
      </c>
    </row>
    <row r="24" spans="1:8" x14ac:dyDescent="0.25">
      <c r="B24" s="7"/>
      <c r="C24" s="3" t="s">
        <v>23</v>
      </c>
      <c r="D24" s="38">
        <v>7620.04</v>
      </c>
      <c r="E24" s="38">
        <v>4416.93</v>
      </c>
      <c r="F24" s="39">
        <v>0</v>
      </c>
      <c r="G24" s="6">
        <f t="shared" si="5"/>
        <v>12036.970000000001</v>
      </c>
      <c r="H24" s="6">
        <f t="shared" si="6"/>
        <v>4416.9300000000012</v>
      </c>
    </row>
    <row r="25" spans="1:8" ht="24" x14ac:dyDescent="0.25">
      <c r="B25" s="7"/>
      <c r="C25" s="3" t="s">
        <v>24</v>
      </c>
      <c r="D25" s="39">
        <v>0</v>
      </c>
      <c r="E25" s="39">
        <v>0</v>
      </c>
      <c r="F25" s="39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9" t="s">
        <v>31</v>
      </c>
      <c r="C31" s="19"/>
      <c r="D31" s="19"/>
      <c r="E31" s="19"/>
      <c r="F31" s="19"/>
      <c r="G31" s="19"/>
      <c r="H31" s="19"/>
    </row>
    <row r="32" spans="1:8" x14ac:dyDescent="0.25">
      <c r="C32" s="16" t="s">
        <v>32</v>
      </c>
      <c r="D32" s="16"/>
      <c r="E32"/>
      <c r="F32"/>
      <c r="G32" s="17" t="s">
        <v>33</v>
      </c>
      <c r="H32" s="17"/>
    </row>
    <row r="33" spans="3:8" x14ac:dyDescent="0.25">
      <c r="C33" s="18" t="s">
        <v>34</v>
      </c>
      <c r="D33" s="18"/>
      <c r="E33" s="17" t="s">
        <v>35</v>
      </c>
      <c r="F33" s="17"/>
      <c r="G33" s="15" t="s">
        <v>36</v>
      </c>
      <c r="H33" s="15"/>
    </row>
    <row r="34" spans="3:8" x14ac:dyDescent="0.25">
      <c r="C34" s="13"/>
      <c r="D34"/>
      <c r="E34" s="15" t="s">
        <v>37</v>
      </c>
      <c r="F34" s="15"/>
      <c r="G34" s="14"/>
      <c r="H34" s="14"/>
    </row>
    <row r="35" spans="3:8" x14ac:dyDescent="0.25">
      <c r="C35" s="16" t="s">
        <v>32</v>
      </c>
      <c r="D35" s="16"/>
      <c r="E35"/>
      <c r="F35"/>
      <c r="G35" s="17" t="s">
        <v>33</v>
      </c>
      <c r="H35" s="17"/>
    </row>
    <row r="36" spans="3:8" x14ac:dyDescent="0.25">
      <c r="C36" s="18" t="s">
        <v>38</v>
      </c>
      <c r="D36" s="18"/>
      <c r="E36"/>
      <c r="F36"/>
      <c r="G36" s="15" t="s">
        <v>39</v>
      </c>
      <c r="H36" s="15"/>
    </row>
  </sheetData>
  <mergeCells count="2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2:D32"/>
    <mergeCell ref="G32:H32"/>
    <mergeCell ref="C33:D33"/>
    <mergeCell ref="E33:F33"/>
    <mergeCell ref="G33:H33"/>
    <mergeCell ref="E34:F34"/>
    <mergeCell ref="C35:D35"/>
    <mergeCell ref="G35:H35"/>
    <mergeCell ref="C36:D36"/>
    <mergeCell ref="G36:H36"/>
  </mergeCells>
  <printOptions horizontalCentered="1"/>
  <pageMargins left="0.59055118110236227" right="0.59055118110236227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2018-07-09T15:50:41Z</cp:lastPrinted>
  <dcterms:created xsi:type="dcterms:W3CDTF">2015-10-07T18:30:50Z</dcterms:created>
  <dcterms:modified xsi:type="dcterms:W3CDTF">2018-07-21T23:09:08Z</dcterms:modified>
</cp:coreProperties>
</file>